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l of Materials" sheetId="1" state="visible" r:id="rId3"/>
    <sheet name="Color Mixing Reference" sheetId="2" state="visible" r:id="rId4"/>
    <sheet name="Platform Compatibility" sheetId="3" state="visible" r:id="rId5"/>
    <sheet name="Cost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<sst xmlns="http://schemas.openxmlformats.org/spreadsheetml/2006/main" count="781" uniqueCount="485">
  <si>
    <t xml:space="preserve">RGB TRI-NOZZLE 3D PRINTER EXTRUDER  |  BILL OF MATERIALS</t>
  </si>
  <si>
    <t xml:space="preserve">Multi-Platform Adapter · Red / Green / Blue Filament Color-Mixing System</t>
  </si>
  <si>
    <t xml:space="preserve">Project:  RGB Tri-Nozzle Extruder v1.0</t>
  </si>
  <si>
    <t xml:space="preserve">Prepared by:  Engineering Team</t>
  </si>
  <si>
    <t xml:space="preserve">Rev: 1.0   |   Date: 2026-05-03</t>
  </si>
  <si>
    <t xml:space="preserve">  ■ Red Channel    ■ Green Channel    ■ Blue Channel    ■ Mixing System    ■ Electronics    ■ Mechanical    ■ Multi-Platform Adapters    ■ Consumables / Misc</t>
  </si>
  <si>
    <t xml:space="preserve">#</t>
  </si>
  <si>
    <t xml:space="preserve">Component Name</t>
  </si>
  <si>
    <t xml:space="preserve">Part No. / SKU</t>
  </si>
  <si>
    <t xml:space="preserve">Description</t>
  </si>
  <si>
    <t xml:space="preserve">Category</t>
  </si>
  <si>
    <t xml:space="preserve">Qty</t>
  </si>
  <si>
    <t xml:space="preserve">Unit</t>
  </si>
  <si>
    <t xml:space="preserve">Unit Cost ($)</t>
  </si>
  <si>
    <t xml:space="preserve">Total Cost ($)</t>
  </si>
  <si>
    <t xml:space="preserve">Compatibility</t>
  </si>
  <si>
    <t xml:space="preserve">Supplier</t>
  </si>
  <si>
    <t xml:space="preserve">Material / Spec</t>
  </si>
  <si>
    <t xml:space="preserve">Lead Time</t>
  </si>
  <si>
    <t xml:space="preserve">Notes</t>
  </si>
  <si>
    <t xml:space="preserve">  RED FILAMENT CHANNEL</t>
  </si>
  <si>
    <t xml:space="preserve">Red Filament Drive Gear</t>
  </si>
  <si>
    <t xml:space="preserve">EXT-R-DG-01</t>
  </si>
  <si>
    <t xml:space="preserve">Hobbed drive gear for red filament path, 8 mm bore</t>
  </si>
  <si>
    <t xml:space="preserve">Red Channel</t>
  </si>
  <si>
    <t xml:space="preserve">pcs</t>
  </si>
  <si>
    <t xml:space="preserve">Universal</t>
  </si>
  <si>
    <t xml:space="preserve">E3D / Bondtech</t>
  </si>
  <si>
    <t xml:space="preserve">Steel, hardened</t>
  </si>
  <si>
    <t xml:space="preserve">3–5 days</t>
  </si>
  <si>
    <t xml:space="preserve">MK8 or BMG profile</t>
  </si>
  <si>
    <t xml:space="preserve">Red PTFE Tube (1 m)</t>
  </si>
  <si>
    <t xml:space="preserve">EXT-R-PT-01</t>
  </si>
  <si>
    <t xml:space="preserve">Ø2 mm ID / Ø4 mm OD Capricorn-grade PTFE liner, red channel</t>
  </si>
  <si>
    <t xml:space="preserve">m</t>
  </si>
  <si>
    <t xml:space="preserve">Capricorn / Generic</t>
  </si>
  <si>
    <t xml:space="preserve">PTFE</t>
  </si>
  <si>
    <t xml:space="preserve">1–3 days</t>
  </si>
  <si>
    <t xml:space="preserve">Cut to fit</t>
  </si>
  <si>
    <t xml:space="preserve">Red Inlet Coupler (PC4-M10)</t>
  </si>
  <si>
    <t xml:space="preserve">EXT-R-IC-01</t>
  </si>
  <si>
    <t xml:space="preserve">Pneumatic push-fit coupler, M10 thread, red channel inlet</t>
  </si>
  <si>
    <t xml:space="preserve">Generic</t>
  </si>
  <si>
    <t xml:space="preserve">Brass / Nylon</t>
  </si>
  <si>
    <t xml:space="preserve">Red Channel Idler Arm</t>
  </si>
  <si>
    <t xml:space="preserve">EXT-R-IA-01</t>
  </si>
  <si>
    <t xml:space="preserve">Spring-loaded idler arm, printed or aluminum, red filament path</t>
  </si>
  <si>
    <t xml:space="preserve">Self-printed / LDO</t>
  </si>
  <si>
    <t xml:space="preserve">PLA / Aluminum</t>
  </si>
  <si>
    <t xml:space="preserve">Red Channel Idler Bearing</t>
  </si>
  <si>
    <t xml:space="preserve">EXT-R-IB-01</t>
  </si>
  <si>
    <t xml:space="preserve">623ZZ ball bearing, 3×10×4 mm, idler roller</t>
  </si>
  <si>
    <t xml:space="preserve">Steel, ZZ shielded</t>
  </si>
  <si>
    <t xml:space="preserve">Red Stepper Motor (NEMA 17)</t>
  </si>
  <si>
    <t xml:space="preserve">EXT-R-SM-01</t>
  </si>
  <si>
    <t xml:space="preserve">NEMA 17 pancake stepper, 17HS08-1004S, 1.8° step, 1.0 A, red channel</t>
  </si>
  <si>
    <t xml:space="preserve">Most FDM printers</t>
  </si>
  <si>
    <t xml:space="preserve">LDO / StepperOnline</t>
  </si>
  <si>
    <t xml:space="preserve">Hybrid bipolar</t>
  </si>
  <si>
    <t xml:space="preserve">3–7 days</t>
  </si>
  <si>
    <t xml:space="preserve">40 mm body</t>
  </si>
  <si>
    <t xml:space="preserve">  GREEN FILAMENT CHANNEL</t>
  </si>
  <si>
    <t xml:space="preserve">Green Filament Drive Gear</t>
  </si>
  <si>
    <t xml:space="preserve">EXT-G-DG-01</t>
  </si>
  <si>
    <t xml:space="preserve">Hobbed drive gear for green filament path, 8 mm bore</t>
  </si>
  <si>
    <t xml:space="preserve">Green Channel</t>
  </si>
  <si>
    <t xml:space="preserve">Green PTFE Tube (1 m)</t>
  </si>
  <si>
    <t xml:space="preserve">EXT-G-PT-01</t>
  </si>
  <si>
    <t xml:space="preserve">Ø2 mm ID / Ø4 mm OD Capricorn-grade PTFE liner, green channel</t>
  </si>
  <si>
    <t xml:space="preserve">Green Inlet Coupler (PC4-M10)</t>
  </si>
  <si>
    <t xml:space="preserve">EXT-G-IC-01</t>
  </si>
  <si>
    <t xml:space="preserve">Pneumatic push-fit coupler, M10 thread, green channel inlet</t>
  </si>
  <si>
    <t xml:space="preserve">Green Channel Idler Arm</t>
  </si>
  <si>
    <t xml:space="preserve">EXT-G-IA-01</t>
  </si>
  <si>
    <t xml:space="preserve">Spring-loaded idler arm, green filament path</t>
  </si>
  <si>
    <t xml:space="preserve">Green Channel Idler Bearing</t>
  </si>
  <si>
    <t xml:space="preserve">EXT-G-IB-01</t>
  </si>
  <si>
    <t xml:space="preserve">623ZZ ball bearing, 3×10×4 mm</t>
  </si>
  <si>
    <t xml:space="preserve">Green Stepper Motor (NEMA 17)</t>
  </si>
  <si>
    <t xml:space="preserve">EXT-G-SM-01</t>
  </si>
  <si>
    <t xml:space="preserve">NEMA 17 pancake stepper, 17HS08-1004S, 1.0 A, green channel</t>
  </si>
  <si>
    <t xml:space="preserve">  BLUE FILAMENT CHANNEL</t>
  </si>
  <si>
    <t xml:space="preserve">Blue Filament Drive Gear</t>
  </si>
  <si>
    <t xml:space="preserve">EXT-B-DG-01</t>
  </si>
  <si>
    <t xml:space="preserve">Hobbed drive gear for blue filament path, 8 mm bore</t>
  </si>
  <si>
    <t xml:space="preserve">Blue Channel</t>
  </si>
  <si>
    <t xml:space="preserve">Blue PTFE Tube (1 m)</t>
  </si>
  <si>
    <t xml:space="preserve">EXT-B-PT-01</t>
  </si>
  <si>
    <t xml:space="preserve">Ø2 mm ID / Ø4 mm OD Capricorn-grade PTFE liner, blue channel</t>
  </si>
  <si>
    <t xml:space="preserve">Blue Inlet Coupler (PC4-M10)</t>
  </si>
  <si>
    <t xml:space="preserve">EXT-B-IC-01</t>
  </si>
  <si>
    <t xml:space="preserve">Pneumatic push-fit coupler, M10 thread, blue channel inlet</t>
  </si>
  <si>
    <t xml:space="preserve">Blue Channel Idler Arm</t>
  </si>
  <si>
    <t xml:space="preserve">EXT-B-IA-01</t>
  </si>
  <si>
    <t xml:space="preserve">Spring-loaded idler arm, blue filament path</t>
  </si>
  <si>
    <t xml:space="preserve">Blue Channel Idler Bearing</t>
  </si>
  <si>
    <t xml:space="preserve">EXT-B-IB-01</t>
  </si>
  <si>
    <t xml:space="preserve">Blue Stepper Motor (NEMA 17)</t>
  </si>
  <si>
    <t xml:space="preserve">EXT-B-SM-01</t>
  </si>
  <si>
    <t xml:space="preserve">NEMA 17 pancake stepper, 17HS08-1004S, 1.0 A, blue channel</t>
  </si>
  <si>
    <t xml:space="preserve">  TRI-NOZZLE COLOR-MIXING SYSTEM</t>
  </si>
  <si>
    <t xml:space="preserve">RGB Tri-Nozzle Mixing Block</t>
  </si>
  <si>
    <t xml:space="preserve">MIX-TNB-01</t>
  </si>
  <si>
    <t xml:space="preserve">3-inlet mixing chamber, brass, M6 thread, 0.4 mm mixing tip</t>
  </si>
  <si>
    <t xml:space="preserve">Mixing System</t>
  </si>
  <si>
    <t xml:space="preserve">Universal hotend mount</t>
  </si>
  <si>
    <t xml:space="preserve">Slice Engineering</t>
  </si>
  <si>
    <t xml:space="preserve">Brass CNC</t>
  </si>
  <si>
    <t xml:space="preserve">5–10 days</t>
  </si>
  <si>
    <t xml:space="preserve">Core mixing component</t>
  </si>
  <si>
    <t xml:space="preserve">Diamond Tri-Nozzle Tip 0.4mm</t>
  </si>
  <si>
    <t xml:space="preserve">MIX-TNT-01</t>
  </si>
  <si>
    <t xml:space="preserve">Tri-inlet hardened diamond-style 0.4 mm nozzle, fits mixing block</t>
  </si>
  <si>
    <t xml:space="preserve">Standard mixing block</t>
  </si>
  <si>
    <t xml:space="preserve">E3D / RepRap</t>
  </si>
  <si>
    <t xml:space="preserve">Brass / Steel</t>
  </si>
  <si>
    <t xml:space="preserve">Swap for 0.6 mm for speed</t>
  </si>
  <si>
    <t xml:space="preserve">Mixing Nozzle 0.6 mm</t>
  </si>
  <si>
    <t xml:space="preserve">MIX-TNT-02</t>
  </si>
  <si>
    <t xml:space="preserve">Alternate 0.6 mm nozzle for larger layer mixing</t>
  </si>
  <si>
    <t xml:space="preserve">E3D</t>
  </si>
  <si>
    <t xml:space="preserve">Brass</t>
  </si>
  <si>
    <t xml:space="preserve">Optional</t>
  </si>
  <si>
    <t xml:space="preserve">Heater Block (3-in-1)</t>
  </si>
  <si>
    <t xml:space="preserve">MIX-HB-01</t>
  </si>
  <si>
    <t xml:space="preserve">3-inlet aluminum heater block 20×20×10 mm with thermistor port &amp; cartridge slot</t>
  </si>
  <si>
    <t xml:space="preserve">Universal E3D-style</t>
  </si>
  <si>
    <t xml:space="preserve">E3D / AliExpress</t>
  </si>
  <si>
    <t xml:space="preserve">Aluminum 6061</t>
  </si>
  <si>
    <t xml:space="preserve">40 W Heater Cartridge</t>
  </si>
  <si>
    <t xml:space="preserve">MIX-HC-01</t>
  </si>
  <si>
    <t xml:space="preserve">12 V / 24 V 40 W heater cartridge, 6×20 mm</t>
  </si>
  <si>
    <t xml:space="preserve">Standard heater block</t>
  </si>
  <si>
    <t xml:space="preserve">Generic / Slice</t>
  </si>
  <si>
    <t xml:space="preserve">Stainless steel</t>
  </si>
  <si>
    <t xml:space="preserve">Specify voltage</t>
  </si>
  <si>
    <t xml:space="preserve">NTC 100 K Thermistor</t>
  </si>
  <si>
    <t xml:space="preserve">MIX-TH-01</t>
  </si>
  <si>
    <t xml:space="preserve">NTC 100 K thermistor, glass bead, 1 m leads</t>
  </si>
  <si>
    <t xml:space="preserve">All FDM boards</t>
  </si>
  <si>
    <t xml:space="preserve">Glass bead</t>
  </si>
  <si>
    <t xml:space="preserve">Heatbreak (3-channel)</t>
  </si>
  <si>
    <t xml:space="preserve">MIX-HBR-01</t>
  </si>
  <si>
    <t xml:space="preserve">Titanium tri-channel heatbreak, reduces heat creep</t>
  </si>
  <si>
    <t xml:space="preserve">3-in-1 mixing hotend</t>
  </si>
  <si>
    <t xml:space="preserve">Trianglelab</t>
  </si>
  <si>
    <t xml:space="preserve">Titanium alloy</t>
  </si>
  <si>
    <t xml:space="preserve">Heat Sock / Silicone Cover</t>
  </si>
  <si>
    <t xml:space="preserve">MIX-SK-01</t>
  </si>
  <si>
    <t xml:space="preserve">Silicone heater block sock, 3-nozzle block</t>
  </si>
  <si>
    <t xml:space="preserve">Tri-nozzle heater block</t>
  </si>
  <si>
    <t xml:space="preserve">Silicone</t>
  </si>
  <si>
    <t xml:space="preserve">  ELECTRONICS &amp; CONTROL</t>
  </si>
  <si>
    <t xml:space="preserve">32-Bit Control Board</t>
  </si>
  <si>
    <t xml:space="preserve">ELEC-CB-01</t>
  </si>
  <si>
    <t xml:space="preserve">BTT SKR 3 / Manta M8P 32-bit 3D printer board, 6+ stepper drivers</t>
  </si>
  <si>
    <t xml:space="preserve">Electronics</t>
  </si>
  <si>
    <t xml:space="preserve">Marlin / Klipper</t>
  </si>
  <si>
    <t xml:space="preserve">BIGTREETECH</t>
  </si>
  <si>
    <t xml:space="preserve">PCB</t>
  </si>
  <si>
    <t xml:space="preserve">Supports 3 extruder channels</t>
  </si>
  <si>
    <t xml:space="preserve">TMC2209 Stepper Driver (×3)</t>
  </si>
  <si>
    <t xml:space="preserve">ELEC-SD-01</t>
  </si>
  <si>
    <t xml:space="preserve">TMC2209 UART stepper driver, silent StealthChop, 2 A peak</t>
  </si>
  <si>
    <t xml:space="preserve">BTT SKR / Manta boards</t>
  </si>
  <si>
    <t xml:space="preserve">BIGTREETECH / Watterott</t>
  </si>
  <si>
    <t xml:space="preserve">UART/SPI</t>
  </si>
  <si>
    <t xml:space="preserve">One per filament channel</t>
  </si>
  <si>
    <t xml:space="preserve">Raspberry Pi 4B (Klipper)</t>
  </si>
  <si>
    <t xml:space="preserve">ELEC-RP-01</t>
  </si>
  <si>
    <t xml:space="preserve">Raspberry Pi 4B 2 GB for Klipper firmware, CANBUS SPI GPIO</t>
  </si>
  <si>
    <t xml:space="preserve">Klipper ecosystem</t>
  </si>
  <si>
    <t xml:space="preserve">Raspberry Pi Foundation</t>
  </si>
  <si>
    <t xml:space="preserve">ARM Cortex-A72</t>
  </si>
  <si>
    <t xml:space="preserve">7–14 days</t>
  </si>
  <si>
    <t xml:space="preserve">Optional for Klipper</t>
  </si>
  <si>
    <t xml:space="preserve">CAN Bus Toolhead Board</t>
  </si>
  <si>
    <t xml:space="preserve">ELEC-CB-02</t>
  </si>
  <si>
    <t xml:space="preserve">BTT EBB36/42 CAN toolhead PCB, 3-channel extruder support</t>
  </si>
  <si>
    <t xml:space="preserve">Klipper + CANBus</t>
  </si>
  <si>
    <t xml:space="preserve">Reduces wiring complexity</t>
  </si>
  <si>
    <t xml:space="preserve">Filament Runout Sensor (×3)</t>
  </si>
  <si>
    <t xml:space="preserve">ELEC-RS-01</t>
  </si>
  <si>
    <t xml:space="preserve">Optical/mechanical filament runout sensor for each channel</t>
  </si>
  <si>
    <t xml:space="preserve">All boards with endstop port</t>
  </si>
  <si>
    <t xml:space="preserve">Generic / BTT</t>
  </si>
  <si>
    <t xml:space="preserve">Optical / Mechanical</t>
  </si>
  <si>
    <t xml:space="preserve">LED RGB Status Light Strip</t>
  </si>
  <si>
    <t xml:space="preserve">ELEC-LS-01</t>
  </si>
  <si>
    <t xml:space="preserve">WS2812B addressable RGB LED strip for color preview feedback</t>
  </si>
  <si>
    <t xml:space="preserve">Any 5 V GPIO board</t>
  </si>
  <si>
    <t xml:space="preserve">WS2812B</t>
  </si>
  <si>
    <t xml:space="preserve">Visual color ID feedback</t>
  </si>
  <si>
    <t xml:space="preserve">Power Supply 24 V 30 A</t>
  </si>
  <si>
    <t xml:space="preserve">ELEC-PS-01</t>
  </si>
  <si>
    <t xml:space="preserve">Mean Well LRS-350-24, 24 V 14.6 A enclosed PSU</t>
  </si>
  <si>
    <t xml:space="preserve">Universal 110/220 V AC</t>
  </si>
  <si>
    <t xml:space="preserve">Mean Well</t>
  </si>
  <si>
    <t xml:space="preserve">Enclosed SMPS</t>
  </si>
  <si>
    <t xml:space="preserve">Or use printer's existing PSU</t>
  </si>
  <si>
    <t xml:space="preserve">Wiring Harness Kit</t>
  </si>
  <si>
    <t xml:space="preserve">ELEC-WH-01</t>
  </si>
  <si>
    <t xml:space="preserve">Pre-crimped cable set: motor, heater, thermistor, sensor leads</t>
  </si>
  <si>
    <t xml:space="preserve">kit</t>
  </si>
  <si>
    <t xml:space="preserve">Universal JST / Dupont</t>
  </si>
  <si>
    <t xml:space="preserve">Silicone wire 22–28 AWG</t>
  </si>
  <si>
    <t xml:space="preserve">JST Connector Kit</t>
  </si>
  <si>
    <t xml:space="preserve">ELEC-JK-01</t>
  </si>
  <si>
    <t xml:space="preserve">JST-XH 2.54 mm assorted connectors, 300 pcs, crimping tool</t>
  </si>
  <si>
    <t xml:space="preserve">Nylon/Copper</t>
  </si>
  <si>
    <t xml:space="preserve">  MECHANICAL STRUCTURE</t>
  </si>
  <si>
    <t xml:space="preserve">Extruder Body Frame (Printed)</t>
  </si>
  <si>
    <t xml:space="preserve">MECH-EF-01</t>
  </si>
  <si>
    <t xml:space="preserve">Custom 3-channel extruder body, printed PETG/ABS, holds 3 motors + mixing block</t>
  </si>
  <si>
    <t xml:space="preserve">Mechanical</t>
  </si>
  <si>
    <t xml:space="preserve">Self-designed / universal</t>
  </si>
  <si>
    <t xml:space="preserve">Self-print</t>
  </si>
  <si>
    <t xml:space="preserve">PETG / ABS</t>
  </si>
  <si>
    <t xml:space="preserve">1–2 days</t>
  </si>
  <si>
    <t xml:space="preserve">Print in-house; STL included</t>
  </si>
  <si>
    <t xml:space="preserve">M3 Heat-Set Inserts (×50)</t>
  </si>
  <si>
    <t xml:space="preserve">MECH-HI-01</t>
  </si>
  <si>
    <t xml:space="preserve">M3×5×4 mm brass heat-set threaded inserts for printed parts</t>
  </si>
  <si>
    <t xml:space="preserve">All FFF printed frames</t>
  </si>
  <si>
    <t xml:space="preserve">CNC Kitchen / Generic</t>
  </si>
  <si>
    <t xml:space="preserve">M3 Stainless Bolt Set</t>
  </si>
  <si>
    <t xml:space="preserve">MECH-BS-01</t>
  </si>
  <si>
    <t xml:space="preserve">M3 SHCS &amp; BHCS bolt assortment, 6–30 mm, 100 pcs</t>
  </si>
  <si>
    <t xml:space="preserve">A2 Stainless</t>
  </si>
  <si>
    <t xml:space="preserve">M3 Nut Set (hex + nyloc)</t>
  </si>
  <si>
    <t xml:space="preserve">MECH-NS-01</t>
  </si>
  <si>
    <t xml:space="preserve">M3 standard + nyloc nut assortment, 100 pcs</t>
  </si>
  <si>
    <t xml:space="preserve">Linear Rail MGN12H 200 mm</t>
  </si>
  <si>
    <t xml:space="preserve">MECH-LR-01</t>
  </si>
  <si>
    <t xml:space="preserve">MGN12H carriage + 200 mm rail, extruder X-axis motion</t>
  </si>
  <si>
    <t xml:space="preserve">set</t>
  </si>
  <si>
    <t xml:space="preserve">Voron / RatRig / Custom</t>
  </si>
  <si>
    <t xml:space="preserve">Hiwin / Generic</t>
  </si>
  <si>
    <t xml:space="preserve">Hardened steel</t>
  </si>
  <si>
    <t xml:space="preserve">Hotend Cooling Fan 4010</t>
  </si>
  <si>
    <t xml:space="preserve">MECH-CF-01</t>
  </si>
  <si>
    <t xml:space="preserve">40×10 mm 24 V blower fan, hotend cooling</t>
  </si>
  <si>
    <t xml:space="preserve">Universal 24 V</t>
  </si>
  <si>
    <t xml:space="preserve">Delta / Gdstime</t>
  </si>
  <si>
    <t xml:space="preserve">Brushless DC</t>
  </si>
  <si>
    <t xml:space="preserve">Part Cooling Fan 5015</t>
  </si>
  <si>
    <t xml:space="preserve">MECH-PF-01</t>
  </si>
  <si>
    <t xml:space="preserve">50×15 mm 24 V radial blower, part cooling duct</t>
  </si>
  <si>
    <t xml:space="preserve">Extruder Mounting Bracket</t>
  </si>
  <si>
    <t xml:space="preserve">MECH-MB-01</t>
  </si>
  <si>
    <t xml:space="preserve">CNC aluminum L-bracket for attaching extruder to X-carriage</t>
  </si>
  <si>
    <t xml:space="preserve">Universal 2020/2040 extrusion</t>
  </si>
  <si>
    <t xml:space="preserve">Drag Chain 10×10 mm (500 mm)</t>
  </si>
  <si>
    <t xml:space="preserve">MECH-DC-01</t>
  </si>
  <si>
    <t xml:space="preserve">10×10 mm cable drag chain, 500 mm, for wiring management</t>
  </si>
  <si>
    <t xml:space="preserve">Nylon</t>
  </si>
  <si>
    <t xml:space="preserve">  MULTI-PLATFORM ADAPTERS</t>
  </si>
  <si>
    <t xml:space="preserve">Creality Ender 3/S1 Adapter</t>
  </si>
  <si>
    <t xml:space="preserve">ADP-CR-01</t>
  </si>
  <si>
    <t xml:space="preserve">Printed adapter plate, mounts RGB extruder to Ender 3/S1/Pro X-carriage</t>
  </si>
  <si>
    <t xml:space="preserve">Adapter</t>
  </si>
  <si>
    <t xml:space="preserve">Ender 3 / S1 / Pro / V2</t>
  </si>
  <si>
    <t xml:space="preserve">PETG</t>
  </si>
  <si>
    <t xml:space="preserve">1 day</t>
  </si>
  <si>
    <t xml:space="preserve">STL provided</t>
  </si>
  <si>
    <t xml:space="preserve">Prusa MK3S/MK4 Adapter</t>
  </si>
  <si>
    <t xml:space="preserve">ADP-PR-01</t>
  </si>
  <si>
    <t xml:space="preserve">Adapter plate for Prusa MK3S+/MK4 X-carriage, M3 bolt pattern</t>
  </si>
  <si>
    <t xml:space="preserve">Prusa MK3S+ / MK4</t>
  </si>
  <si>
    <t xml:space="preserve">Voron 2.4 / Trident Adapter</t>
  </si>
  <si>
    <t xml:space="preserve">ADP-VN-01</t>
  </si>
  <si>
    <t xml:space="preserve">MGN12H carriage adapter for Voron 2.4 / Trident X-carriage</t>
  </si>
  <si>
    <t xml:space="preserve">Voron 2.4 / Trident</t>
  </si>
  <si>
    <t xml:space="preserve">ABS / ASA</t>
  </si>
  <si>
    <t xml:space="preserve">RatRig V-Core 3/4 Adapter</t>
  </si>
  <si>
    <t xml:space="preserve">ADP-RR-01</t>
  </si>
  <si>
    <t xml:space="preserve">Adapter for RatRig V-Core 3 &amp; 4 toolhead mount</t>
  </si>
  <si>
    <t xml:space="preserve">RatRig V-Core 3 / V-Core 4</t>
  </si>
  <si>
    <t xml:space="preserve">ABS</t>
  </si>
  <si>
    <t xml:space="preserve">Bambu Lab X1C Adapter</t>
  </si>
  <si>
    <t xml:space="preserve">ADP-BL-01</t>
  </si>
  <si>
    <t xml:space="preserve">Adapter for Bambu Lab X1C / X1E AMS-compatible toolhead</t>
  </si>
  <si>
    <t xml:space="preserve">Bambu Lab X1C / X1E</t>
  </si>
  <si>
    <t xml:space="preserve">AMS bypass required</t>
  </si>
  <si>
    <t xml:space="preserve">BLV Cube / MGN12 Adapter</t>
  </si>
  <si>
    <t xml:space="preserve">ADP-BV-01</t>
  </si>
  <si>
    <t xml:space="preserve">Generic MGN12H rail adapter for BLV Cube and similar CoreXY printers</t>
  </si>
  <si>
    <t xml:space="preserve">BLV Cube / generic CoreXY</t>
  </si>
  <si>
    <t xml:space="preserve">2020 Extrusion Clamp Mount</t>
  </si>
  <si>
    <t xml:space="preserve">ADP-EX-01</t>
  </si>
  <si>
    <t xml:space="preserve">T-nut clamp bracket for mounting on V-slot / T-slot 2020 extrusion</t>
  </si>
  <si>
    <t xml:space="preserve">Generic / Self-print</t>
  </si>
  <si>
    <t xml:space="preserve">Aluminum / PLA</t>
  </si>
  <si>
    <t xml:space="preserve">Universal Hotend Adapter Ring</t>
  </si>
  <si>
    <t xml:space="preserve">ADP-HR-01</t>
  </si>
  <si>
    <t xml:space="preserve">V6 ↔ Volcano ↔ Creality hotend adapter ring, 16 mm OD</t>
  </si>
  <si>
    <t xml:space="preserve">E3D V6 / Volcano / Creality</t>
  </si>
  <si>
    <t xml:space="preserve">Aluminum</t>
  </si>
  <si>
    <t xml:space="preserve">Converts between hotend styles</t>
  </si>
  <si>
    <t xml:space="preserve">  CONSUMABLES &amp; CALIBRATION</t>
  </si>
  <si>
    <t xml:space="preserve">PLA Red Filament 1 kg</t>
  </si>
  <si>
    <t xml:space="preserve">FIL-R-01</t>
  </si>
  <si>
    <t xml:space="preserve">1.75 mm red PLA filament, ±0.02 mm tolerance, 1 kg spool</t>
  </si>
  <si>
    <t xml:space="preserve">Consumable</t>
  </si>
  <si>
    <t xml:space="preserve">kg</t>
  </si>
  <si>
    <t xml:space="preserve">Universal 1.75 mm extruder</t>
  </si>
  <si>
    <t xml:space="preserve">Hatchbox / eSUN</t>
  </si>
  <si>
    <t xml:space="preserve">PLA</t>
  </si>
  <si>
    <t xml:space="preserve">Red channel feed</t>
  </si>
  <si>
    <t xml:space="preserve">PLA Green Filament 1 kg</t>
  </si>
  <si>
    <t xml:space="preserve">FIL-G-01</t>
  </si>
  <si>
    <t xml:space="preserve">1.75 mm green PLA filament, ±0.02 mm tolerance, 1 kg spool</t>
  </si>
  <si>
    <t xml:space="preserve">Green channel feed</t>
  </si>
  <si>
    <t xml:space="preserve">PLA Blue Filament 1 kg</t>
  </si>
  <si>
    <t xml:space="preserve">FIL-B-01</t>
  </si>
  <si>
    <t xml:space="preserve">1.75 mm blue PLA filament, ±0.02 mm tolerance, 1 kg spool</t>
  </si>
  <si>
    <t xml:space="preserve">Blue channel feed</t>
  </si>
  <si>
    <t xml:space="preserve">Thermal Paste (CPU-grade)</t>
  </si>
  <si>
    <t xml:space="preserve">CONS-TP-01</t>
  </si>
  <si>
    <t xml:space="preserve">Thermal paste for heater block / heatbreak interface</t>
  </si>
  <si>
    <t xml:space="preserve">tube</t>
  </si>
  <si>
    <t xml:space="preserve">Silicone compound</t>
  </si>
  <si>
    <t xml:space="preserve">Kapton Tape Roll 25 mm</t>
  </si>
  <si>
    <t xml:space="preserve">CONS-KT-01</t>
  </si>
  <si>
    <t xml:space="preserve">High-temp polyimide tape for heater block insulation</t>
  </si>
  <si>
    <t xml:space="preserve">roll</t>
  </si>
  <si>
    <t xml:space="preserve">Polyimide</t>
  </si>
  <si>
    <t xml:space="preserve">Nozzle Cleaning Kit</t>
  </si>
  <si>
    <t xml:space="preserve">CONS-NC-01</t>
  </si>
  <si>
    <t xml:space="preserve">Cold-pull sticks (5 pcs) + 0.3 mm nozzle probe needles</t>
  </si>
  <si>
    <t xml:space="preserve">Nylon + Steel</t>
  </si>
  <si>
    <t xml:space="preserve">Calibration Print Test Card</t>
  </si>
  <si>
    <t xml:space="preserve">CONS-CP-01</t>
  </si>
  <si>
    <t xml:space="preserve">RGB color wheel test card gcode for calibrating mixing ratios</t>
  </si>
  <si>
    <t xml:space="preserve">file</t>
  </si>
  <si>
    <t xml:space="preserve">Marlin 2.x / Klipper</t>
  </si>
  <si>
    <t xml:space="preserve">Open Source (GitHub)</t>
  </si>
  <si>
    <t xml:space="preserve">Gcode file</t>
  </si>
  <si>
    <t xml:space="preserve">Immediate</t>
  </si>
  <si>
    <t xml:space="preserve">Free download</t>
  </si>
  <si>
    <t xml:space="preserve">Threadlocker (Loctite 243)</t>
  </si>
  <si>
    <t xml:space="preserve">CONS-TL-01</t>
  </si>
  <si>
    <t xml:space="preserve">Medium-strength thread locker for grub screws and M3 fasteners</t>
  </si>
  <si>
    <t xml:space="preserve">Loctite</t>
  </si>
  <si>
    <t xml:space="preserve">Anaerobic adhesive</t>
  </si>
  <si>
    <t xml:space="preserve">GRAND TOTAL  (All Components)</t>
  </si>
  <si>
    <t xml:space="preserve">NOTE: Prices are estimates (USD) as of 2026. Sourcing costs vary by region and supplier. Adapter STL files are self-printed — material cost only. Single-printer build assumes one adapter type. Verify voltage (12 V / 24 V) before ordering heater components.</t>
  </si>
  <si>
    <t xml:space="preserve">RGB FILAMENT COLOR MIXING REFERENCE</t>
  </si>
  <si>
    <t xml:space="preserve">Tri-Nozzle mixing ratios (%) for common colors — Adjust via gcode M163/M164 (Marlin) or SET_FILAMENT_SENSOR (Klipper)</t>
  </si>
  <si>
    <t xml:space="preserve">Target Color</t>
  </si>
  <si>
    <t xml:space="preserve">Red %</t>
  </si>
  <si>
    <t xml:space="preserve">Green %</t>
  </si>
  <si>
    <t xml:space="preserve">Blue %</t>
  </si>
  <si>
    <t xml:space="preserve">Hex Code</t>
  </si>
  <si>
    <t xml:space="preserve">Red</t>
  </si>
  <si>
    <t xml:space="preserve">#FF0000</t>
  </si>
  <si>
    <t xml:space="preserve">Pure red</t>
  </si>
  <si>
    <t xml:space="preserve">R channel only</t>
  </si>
  <si>
    <t xml:space="preserve">Green</t>
  </si>
  <si>
    <t xml:space="preserve">#00FF00</t>
  </si>
  <si>
    <t xml:space="preserve">Pure green</t>
  </si>
  <si>
    <t xml:space="preserve">G channel only</t>
  </si>
  <si>
    <t xml:space="preserve">Blue</t>
  </si>
  <si>
    <t xml:space="preserve">#0000FF</t>
  </si>
  <si>
    <t xml:space="preserve">Pure blue</t>
  </si>
  <si>
    <t xml:space="preserve">B channel only</t>
  </si>
  <si>
    <t xml:space="preserve">White</t>
  </si>
  <si>
    <t xml:space="preserve">#FFFFFF</t>
  </si>
  <si>
    <t xml:space="preserve">Equal mix of all three</t>
  </si>
  <si>
    <t xml:space="preserve">Requires white base or light filaments</t>
  </si>
  <si>
    <t xml:space="preserve">Yellow</t>
  </si>
  <si>
    <t xml:space="preserve">#FFFF00</t>
  </si>
  <si>
    <t xml:space="preserve">R+G mix</t>
  </si>
  <si>
    <t xml:space="preserve">No blue</t>
  </si>
  <si>
    <t xml:space="preserve">Cyan</t>
  </si>
  <si>
    <t xml:space="preserve">#00FFFF</t>
  </si>
  <si>
    <t xml:space="preserve">G+B mix</t>
  </si>
  <si>
    <t xml:space="preserve">No red</t>
  </si>
  <si>
    <t xml:space="preserve">Magenta</t>
  </si>
  <si>
    <t xml:space="preserve">#FF00FF</t>
  </si>
  <si>
    <t xml:space="preserve">R+B mix</t>
  </si>
  <si>
    <t xml:space="preserve">No green</t>
  </si>
  <si>
    <t xml:space="preserve">Orange</t>
  </si>
  <si>
    <t xml:space="preserve">#FF8000</t>
  </si>
  <si>
    <t xml:space="preserve">Warm orange</t>
  </si>
  <si>
    <t xml:space="preserve">Adjust G for shade</t>
  </si>
  <si>
    <t xml:space="preserve">Purple</t>
  </si>
  <si>
    <t xml:space="preserve">#6600CC</t>
  </si>
  <si>
    <t xml:space="preserve">Deep purple</t>
  </si>
  <si>
    <t xml:space="preserve">More blue for cooler purple</t>
  </si>
  <si>
    <t xml:space="preserve">Pink</t>
  </si>
  <si>
    <t xml:space="preserve">#FF3333</t>
  </si>
  <si>
    <t xml:space="preserve">Light rose-pink</t>
  </si>
  <si>
    <t xml:space="preserve">High red, hint of G+B</t>
  </si>
  <si>
    <t xml:space="preserve">Teal</t>
  </si>
  <si>
    <t xml:space="preserve">#009966</t>
  </si>
  <si>
    <t xml:space="preserve">Blue-green</t>
  </si>
  <si>
    <t xml:space="preserve">G dominant</t>
  </si>
  <si>
    <t xml:space="preserve">Brown</t>
  </si>
  <si>
    <t xml:space="preserve">#994D26</t>
  </si>
  <si>
    <t xml:space="preserve">Earth brown</t>
  </si>
  <si>
    <t xml:space="preserve">Approximation with PLA</t>
  </si>
  <si>
    <t xml:space="preserve">Lime Green</t>
  </si>
  <si>
    <t xml:space="preserve">#66FF00</t>
  </si>
  <si>
    <t xml:space="preserve">Bright lime</t>
  </si>
  <si>
    <t xml:space="preserve">G dominant, hint of R</t>
  </si>
  <si>
    <t xml:space="preserve">Navy Blue</t>
  </si>
  <si>
    <t xml:space="preserve">#0D0D80</t>
  </si>
  <si>
    <t xml:space="preserve">Dark navy</t>
  </si>
  <si>
    <t xml:space="preserve">B dominant</t>
  </si>
  <si>
    <t xml:space="preserve">Gold / Amber</t>
  </si>
  <si>
    <t xml:space="preserve">#CC9900</t>
  </si>
  <si>
    <t xml:space="preserve">Warm gold</t>
  </si>
  <si>
    <t xml:space="preserve">High R+G, no blue</t>
  </si>
  <si>
    <t xml:space="preserve">Coral</t>
  </si>
  <si>
    <t xml:space="preserve">#FF6633</t>
  </si>
  <si>
    <t xml:space="preserve">Coral / salmon</t>
  </si>
  <si>
    <t xml:space="preserve">Warm pinkish-orange</t>
  </si>
  <si>
    <t xml:space="preserve">Sky Blue</t>
  </si>
  <si>
    <t xml:space="preserve">#33AACC</t>
  </si>
  <si>
    <t xml:space="preserve">Light sky blue</t>
  </si>
  <si>
    <t xml:space="preserve">G+B with hint of R</t>
  </si>
  <si>
    <t xml:space="preserve">Indigo</t>
  </si>
  <si>
    <t xml:space="preserve">#3300CC</t>
  </si>
  <si>
    <t xml:space="preserve">Deep indigo</t>
  </si>
  <si>
    <t xml:space="preserve">B with moderate R</t>
  </si>
  <si>
    <t xml:space="preserve">Olive</t>
  </si>
  <si>
    <t xml:space="preserve">#807B0D</t>
  </si>
  <si>
    <t xml:space="preserve">Olive drab</t>
  </si>
  <si>
    <t xml:space="preserve">R+G, minimal B</t>
  </si>
  <si>
    <t xml:space="preserve">Mint</t>
  </si>
  <si>
    <t xml:space="preserve">#26B35E</t>
  </si>
  <si>
    <t xml:space="preserve">Cool mint green</t>
  </si>
  <si>
    <t xml:space="preserve">MULTI-PLATFORM ADAPTER COMPATIBILITY MATRIX</t>
  </si>
  <si>
    <t xml:space="preserve">Printer Platform</t>
  </si>
  <si>
    <t xml:space="preserve">Adapter SKU</t>
  </si>
  <si>
    <t xml:space="preserve">Drive Type</t>
  </si>
  <si>
    <t xml:space="preserve">Hotend Mount</t>
  </si>
  <si>
    <t xml:space="preserve">Compatible</t>
  </si>
  <si>
    <t xml:space="preserve">Creality Ender 3 / S1 / Pro / V2</t>
  </si>
  <si>
    <t xml:space="preserve">Bowden / Direct</t>
  </si>
  <si>
    <t xml:space="preserve">MK8 throat</t>
  </si>
  <si>
    <t xml:space="preserve">Yes</t>
  </si>
  <si>
    <t xml:space="preserve">CR-10 compatible</t>
  </si>
  <si>
    <t xml:space="preserve">Direct Drive</t>
  </si>
  <si>
    <t xml:space="preserve">E3D V6</t>
  </si>
  <si>
    <t xml:space="preserve">Requires adapter ring</t>
  </si>
  <si>
    <t xml:space="preserve">MGN12H</t>
  </si>
  <si>
    <t xml:space="preserve">Print in ABS/ASA</t>
  </si>
  <si>
    <t xml:space="preserve">EVA toolhead compatible</t>
  </si>
  <si>
    <t xml:space="preserve">Proprietary</t>
  </si>
  <si>
    <t xml:space="preserve">AMS bypass needed</t>
  </si>
  <si>
    <t xml:space="preserve">BLV Cube / Generic CoreXY</t>
  </si>
  <si>
    <t xml:space="preserve">Creality CR-10 / CR-10S</t>
  </si>
  <si>
    <t xml:space="preserve">Bowden</t>
  </si>
  <si>
    <t xml:space="preserve">Ender 3 adapter fits</t>
  </si>
  <si>
    <t xml:space="preserve">Anycubic Kobra 2 / Neo</t>
  </si>
  <si>
    <t xml:space="preserve">Custom</t>
  </si>
  <si>
    <t xml:space="preserve">MK8 style</t>
  </si>
  <si>
    <t xml:space="preserve">Partial</t>
  </si>
  <si>
    <t xml:space="preserve">Requires custom STL</t>
  </si>
  <si>
    <t xml:space="preserve">Artillery Sidewinder X2</t>
  </si>
  <si>
    <t xml:space="preserve">Community adapter</t>
  </si>
  <si>
    <t xml:space="preserve">Longer LK5 Pro / LK4</t>
  </si>
  <si>
    <t xml:space="preserve">FlashForge Creator Pro 2</t>
  </si>
  <si>
    <t xml:space="preserve">N/A</t>
  </si>
  <si>
    <t xml:space="preserve">Dual Bowden</t>
  </si>
  <si>
    <t xml:space="preserve">No</t>
  </si>
  <si>
    <t xml:space="preserve">Closed ecosystem</t>
  </si>
  <si>
    <t xml:space="preserve">Ultimaker S3 / S5</t>
  </si>
  <si>
    <t xml:space="preserve">COST SUMMARY BY CATEGORY</t>
  </si>
  <si>
    <t xml:space="preserve">Items</t>
  </si>
  <si>
    <t xml:space="preserve">Subtotal ($)</t>
  </si>
  <si>
    <t xml:space="preserve">% of Total</t>
  </si>
  <si>
    <t xml:space="preserve">Color Code</t>
  </si>
  <si>
    <t xml:space="preserve">Red Filament Channel</t>
  </si>
  <si>
    <t xml:space="preserve">■</t>
  </si>
  <si>
    <t xml:space="preserve">Green Filament Channel</t>
  </si>
  <si>
    <t xml:space="preserve">Blue Filament Channel</t>
  </si>
  <si>
    <t xml:space="preserve">Tri-Nozzle Mixing System</t>
  </si>
  <si>
    <t xml:space="preserve">Electronics &amp; Control</t>
  </si>
  <si>
    <t xml:space="preserve">Mechanical Structure</t>
  </si>
  <si>
    <t xml:space="preserve">Multi-Platform Adapters</t>
  </si>
  <si>
    <t xml:space="preserve">Consumables &amp; Calibration</t>
  </si>
  <si>
    <t xml:space="preserve">TOTAL  (60 unique line items)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</si>
</sst>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%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AAB7C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AAB7C4"/>
      <name val="Arial"/>
      <family val="0"/>
      <charset val="1"/>
    </font>
    <font>
      <sz val="9"/>
      <color rgb="FF5D6D7E"/>
      <name val="Arial"/>
      <family val="0"/>
      <charset val="1"/>
    </font>
    <font>
      <sz val="9"/>
      <color rgb="FF1A1A2E"/>
      <name val="Arial"/>
      <family val="0"/>
      <charset val="1"/>
    </font>
    <font>
      <b val="true"/>
      <sz val="9"/>
      <color rgb="FF1A1A2E"/>
      <name val="Arial"/>
      <family val="0"/>
      <charset val="1"/>
    </font>
    <font>
      <b val="true"/>
      <sz val="9"/>
      <color rgb="FF1A527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9E79F"/>
      <name val="Arial"/>
      <family val="0"/>
      <charset val="1"/>
    </font>
    <font>
      <i val="true"/>
      <sz val="8"/>
      <color rgb="FF7F8C8D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5D6D7E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1E8449"/>
      <name val="Arial"/>
      <family val="0"/>
      <charset val="1"/>
    </font>
    <font>
      <b val="true"/>
      <sz val="10"/>
      <color rgb="FF1A527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9"/>
      <color rgb="FF1E8449"/>
      <name val="Arial"/>
      <family val="0"/>
      <charset val="1"/>
    </font>
    <font>
      <b val="true"/>
      <sz val="9"/>
      <color rgb="FFB7950B"/>
      <name val="Arial"/>
      <family val="0"/>
      <charset val="1"/>
    </font>
    <font>
      <b val="true"/>
      <sz val="9"/>
      <color rgb="FFC0392B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4"/>
      <color rgb="FFC0392B"/>
      <name val="Arial"/>
      <family val="0"/>
      <charset val="1"/>
    </font>
    <font>
      <b val="true"/>
      <sz val="14"/>
      <color rgb="FF1E8449"/>
      <name val="Arial"/>
      <family val="0"/>
      <charset val="1"/>
    </font>
    <font>
      <b val="true"/>
      <sz val="14"/>
      <color rgb="FF1A5276"/>
      <name val="Arial"/>
      <family val="0"/>
      <charset val="1"/>
    </font>
    <font>
      <b val="true"/>
      <sz val="14"/>
      <color rgb="FF6C3483"/>
      <name val="Arial"/>
      <family val="0"/>
      <charset val="1"/>
    </font>
    <font>
      <b val="true"/>
      <sz val="14"/>
      <color rgb="FFB7950B"/>
      <name val="Arial"/>
      <family val="0"/>
      <charset val="1"/>
    </font>
    <font>
      <b val="true"/>
      <sz val="14"/>
      <color rgb="FF117A65"/>
      <name val="Arial"/>
      <family val="0"/>
      <charset val="1"/>
    </font>
    <font>
      <b val="true"/>
      <sz val="14"/>
      <color rgb="FFA04000"/>
      <name val="Arial"/>
      <family val="0"/>
      <charset val="1"/>
    </font>
    <font>
      <b val="true"/>
      <sz val="14"/>
      <color rgb="FF5D6D7E"/>
      <name val="Arial"/>
      <family val="0"/>
      <charset val="1"/>
    </font>
    <font>
      <b val="true"/>
      <sz val="11"/>
      <color rgb="FFF9E79F"/>
      <name val="Arial"/>
      <family val="0"/>
      <charset val="1"/>
    </font>
  </fonts>
  <fills count="55">
    <fill>
      <patternFill patternType="none"/>
    </fill>
    <fill>
      <patternFill patternType="gray125"/>
    </fill>
    <fill>
      <patternFill patternType="solid">
        <fgColor rgb="FF0F3460"/>
        <bgColor rgb="FF1A5276"/>
      </patternFill>
    </fill>
    <fill>
      <patternFill patternType="solid">
        <fgColor rgb="FF1A1A2E"/>
        <bgColor rgb="FF10144B"/>
      </patternFill>
    </fill>
    <fill>
      <patternFill patternType="darkGray">
        <fgColor rgb="FF1A1A2E"/>
        <bgColor rgb="FF10144B"/>
      </patternFill>
    </fill>
    <fill>
      <patternFill patternType="solid">
        <fgColor rgb="FFFAFAFA"/>
        <bgColor rgb="FFF8F9FA"/>
      </patternFill>
    </fill>
    <fill>
      <patternFill patternType="solid">
        <fgColor rgb="FFC0392B"/>
        <bgColor rgb="FFA04000"/>
      </patternFill>
    </fill>
    <fill>
      <patternFill patternType="solid">
        <fgColor rgb="FFFFF5F5"/>
        <bgColor rgb="FFFEF5E7"/>
      </patternFill>
    </fill>
    <fill>
      <patternFill patternType="solid">
        <fgColor rgb="FFFDECEA"/>
        <bgColor rgb="FFFFE5E5"/>
      </patternFill>
    </fill>
    <fill>
      <patternFill patternType="solid">
        <fgColor rgb="FF11874D"/>
        <bgColor rgb="FF117A65"/>
      </patternFill>
    </fill>
    <fill>
      <patternFill patternType="solid">
        <fgColor rgb="FFF0FFF4"/>
        <bgColor rgb="FFEAFAF1"/>
      </patternFill>
    </fill>
    <fill>
      <patternFill patternType="solid">
        <fgColor rgb="FFE2F9EA"/>
        <bgColor rgb="FFE8F8F5"/>
      </patternFill>
    </fill>
    <fill>
      <patternFill patternType="solid">
        <fgColor rgb="FF1A5276"/>
        <bgColor rgb="FF0F3460"/>
      </patternFill>
    </fill>
    <fill>
      <patternFill patternType="solid">
        <fgColor rgb="FFEBF5FB"/>
        <bgColor rgb="FFE8F8F5"/>
      </patternFill>
    </fill>
    <fill>
      <patternFill patternType="solid">
        <fgColor rgb="FFD6EAF8"/>
        <bgColor rgb="FFD0EFE9"/>
      </patternFill>
    </fill>
    <fill>
      <patternFill patternType="solid">
        <fgColor rgb="FF6C3483"/>
        <bgColor rgb="FF555555"/>
      </patternFill>
    </fill>
    <fill>
      <patternFill patternType="solid">
        <fgColor rgb="FFF5EEF8"/>
        <bgColor rgb="FFFDECEA"/>
      </patternFill>
    </fill>
    <fill>
      <patternFill patternType="solid">
        <fgColor rgb="FFEBD5F5"/>
        <bgColor rgb="FFE5E5FF"/>
      </patternFill>
    </fill>
    <fill>
      <patternFill patternType="solid">
        <fgColor rgb="FFB7950B"/>
        <bgColor rgb="FFCC9900"/>
      </patternFill>
    </fill>
    <fill>
      <patternFill patternType="solid">
        <fgColor rgb="FFFEFDE7"/>
        <bgColor rgb="FFFEF9E7"/>
      </patternFill>
    </fill>
    <fill>
      <patternFill patternType="solid">
        <fgColor rgb="FFFDF5CC"/>
        <bgColor rgb="FFFDEBD0"/>
      </patternFill>
    </fill>
    <fill>
      <patternFill patternType="solid">
        <fgColor rgb="FF117A65"/>
        <bgColor rgb="FF11874D"/>
      </patternFill>
    </fill>
    <fill>
      <patternFill patternType="solid">
        <fgColor rgb="FFD0EFE9"/>
        <bgColor rgb="FFD6EAF8"/>
      </patternFill>
    </fill>
    <fill>
      <patternFill patternType="solid">
        <fgColor rgb="FFE8F8F5"/>
        <bgColor rgb="FFEAFAF1"/>
      </patternFill>
    </fill>
    <fill>
      <patternFill patternType="solid">
        <fgColor rgb="FFA04000"/>
        <bgColor rgb="FF994D26"/>
      </patternFill>
    </fill>
    <fill>
      <patternFill patternType="solid">
        <fgColor rgb="FFFEF5E7"/>
        <bgColor rgb="FFFEF9E7"/>
      </patternFill>
    </fill>
    <fill>
      <patternFill patternType="solid">
        <fgColor rgb="FFFDEBD0"/>
        <bgColor rgb="FFFDF5CC"/>
      </patternFill>
    </fill>
    <fill>
      <patternFill patternType="solid">
        <fgColor rgb="FF60707F"/>
        <bgColor rgb="FF555555"/>
      </patternFill>
    </fill>
    <fill>
      <patternFill patternType="solid">
        <fgColor rgb="FFF8F9FA"/>
        <bgColor rgb="FFFAFAFA"/>
      </patternFill>
    </fill>
    <fill>
      <patternFill patternType="solid">
        <fgColor rgb="FFEAECEE"/>
        <bgColor rgb="FFF5EEF8"/>
      </patternFill>
    </fill>
    <fill>
      <patternFill patternType="solid">
        <fgColor rgb="FFFF0000"/>
        <bgColor rgb="FFFF3333"/>
      </patternFill>
    </fill>
    <fill>
      <patternFill patternType="solid">
        <fgColor rgb="FFFFE5E5"/>
        <bgColor rgb="FFFDECEA"/>
      </patternFill>
    </fill>
    <fill>
      <patternFill patternType="solid">
        <fgColor rgb="FFE5FFE5"/>
        <bgColor rgb="FFE2F9EA"/>
      </patternFill>
    </fill>
    <fill>
      <patternFill patternType="solid">
        <fgColor rgb="FFE5E5FF"/>
        <bgColor rgb="FFEAECEE"/>
      </patternFill>
    </fill>
    <fill>
      <patternFill patternType="solid">
        <fgColor rgb="FF00FF00"/>
        <bgColor rgb="FF66FF00"/>
      </patternFill>
    </fill>
    <fill>
      <patternFill patternType="solid">
        <fgColor rgb="FF0000FF"/>
        <bgColor rgb="FF3300CC"/>
      </patternFill>
    </fill>
    <fill>
      <patternFill patternType="solid">
        <fgColor rgb="FFFFFFFF"/>
        <bgColor rgb="FFFAFAFA"/>
      </patternFill>
    </fill>
    <fill>
      <patternFill patternType="solid">
        <fgColor rgb="FFFFFF00"/>
        <bgColor rgb="FFF9E79F"/>
      </patternFill>
    </fill>
    <fill>
      <patternFill patternType="solid">
        <fgColor rgb="FF00FFFF"/>
        <bgColor rgb="FF33AACC"/>
      </patternFill>
    </fill>
    <fill>
      <patternFill patternType="solid">
        <fgColor rgb="FFFF00FF"/>
        <bgColor rgb="FFFF3333"/>
      </patternFill>
    </fill>
    <fill>
      <patternFill patternType="solid">
        <fgColor rgb="FFFF8000"/>
        <bgColor rgb="FFFF6633"/>
      </patternFill>
    </fill>
    <fill>
      <patternFill patternType="solid">
        <fgColor rgb="FF6600CC"/>
        <bgColor rgb="FF3300CC"/>
      </patternFill>
    </fill>
    <fill>
      <patternFill patternType="solid">
        <fgColor rgb="FFFF3333"/>
        <bgColor rgb="FFC0392B"/>
      </patternFill>
    </fill>
    <fill>
      <patternFill patternType="solid">
        <fgColor rgb="FF11874D"/>
        <bgColor rgb="FF117A65"/>
      </patternFill>
    </fill>
    <fill>
      <patternFill patternType="solid">
        <fgColor rgb="FF994D26"/>
        <bgColor rgb="FFA04000"/>
      </patternFill>
    </fill>
    <fill>
      <patternFill patternType="solid">
        <fgColor rgb="FF66FF00"/>
        <bgColor rgb="FF00FF00"/>
      </patternFill>
    </fill>
    <fill>
      <patternFill patternType="solid">
        <fgColor rgb="FF10144B"/>
        <bgColor rgb="FF1A1A2E"/>
      </patternFill>
    </fill>
    <fill>
      <patternFill patternType="solid">
        <fgColor rgb="FFCC9900"/>
        <bgColor rgb="FFB7950B"/>
      </patternFill>
    </fill>
    <fill>
      <patternFill patternType="solid">
        <fgColor rgb="FFFF6633"/>
        <bgColor rgb="FFFF8000"/>
      </patternFill>
    </fill>
    <fill>
      <patternFill patternType="solid">
        <fgColor rgb="FF33AACC"/>
        <bgColor rgb="FF26B35E"/>
      </patternFill>
    </fill>
    <fill>
      <patternFill patternType="solid">
        <fgColor rgb="FF3300CC"/>
        <bgColor rgb="FF6600CC"/>
      </patternFill>
    </fill>
    <fill>
      <patternFill patternType="solid">
        <fgColor rgb="FF807B0D"/>
        <bgColor rgb="FFB7950B"/>
      </patternFill>
    </fill>
    <fill>
      <patternFill patternType="solid">
        <fgColor rgb="FF26B35E"/>
        <bgColor rgb="FF11874D"/>
      </patternFill>
    </fill>
    <fill>
      <patternFill patternType="solid">
        <fgColor rgb="FFFEF9E7"/>
        <bgColor rgb="FFFEFDE7"/>
      </patternFill>
    </fill>
    <fill>
      <patternFill patternType="solid">
        <fgColor rgb="FFEAFAF1"/>
        <bgColor rgb="FFE8F8F5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medium">
        <color rgb="FF555555"/>
      </bottom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/>
      <top style="thin">
        <color rgb="FFBDBDBD"/>
      </top>
      <bottom style="medium">
        <color rgb="FF55555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2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2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2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392B"/>
      <rgbColor rgb="FFEAFAF1"/>
      <rgbColor rgb="FF10144B"/>
      <rgbColor rgb="FF807B0D"/>
      <rgbColor rgb="FF6600CC"/>
      <rgbColor rgb="FF117A65"/>
      <rgbColor rgb="FFBDBDBD"/>
      <rgbColor rgb="FFFDECEA"/>
      <rgbColor rgb="FFD6EAF8"/>
      <rgbColor rgb="FF6C3483"/>
      <rgbColor rgb="FFFDF5CC"/>
      <rgbColor rgb="FFD0EFE9"/>
      <rgbColor rgb="FFFEF9E7"/>
      <rgbColor rgb="FFFF3333"/>
      <rgbColor rgb="FFEBF5FB"/>
      <rgbColor rgb="FFEBD5F5"/>
      <rgbColor rgb="FFFAFAFA"/>
      <rgbColor rgb="FFFFF5F5"/>
      <rgbColor rgb="FFFEFDE7"/>
      <rgbColor rgb="FF66FF00"/>
      <rgbColor rgb="FFFEF5E7"/>
      <rgbColor rgb="FFF8F9FA"/>
      <rgbColor rgb="FF11874D"/>
      <rgbColor rgb="FF3300CC"/>
      <rgbColor rgb="FFE8F8F5"/>
      <rgbColor rgb="FFE2F9EA"/>
      <rgbColor rgb="FFE5FFE5"/>
      <rgbColor rgb="FFF9E79F"/>
      <rgbColor rgb="FFAAB7C4"/>
      <rgbColor rgb="FFFFE5E5"/>
      <rgbColor rgb="FFE5E5FF"/>
      <rgbColor rgb="FFFDEBD0"/>
      <rgbColor rgb="FFF5EEF8"/>
      <rgbColor rgb="FF33AACC"/>
      <rgbColor rgb="FFB7950B"/>
      <rgbColor rgb="FFCC9900"/>
      <rgbColor rgb="FFFF8000"/>
      <rgbColor rgb="FFFF6633"/>
      <rgbColor rgb="FF60707F"/>
      <rgbColor rgb="FFEAECEE"/>
      <rgbColor rgb="FF0F3460"/>
      <rgbColor rgb="FF26B35E"/>
      <rgbColor rgb="FFF0FFF4"/>
      <rgbColor rgb="FF555555"/>
      <rgbColor rgb="FFA04000"/>
      <rgbColor rgb="FF994D26"/>
      <rgbColor rgb="FF1A5276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9" min="8" style="0" width="13"/>
    <col collapsed="false" customWidth="true" hidden="false" outlineLevel="0" max="10" min="10" style="0" width="18"/>
    <col collapsed="false" customWidth="true" hidden="false" outlineLevel="0" max="11" min="11" style="0" width="20"/>
    <col collapsed="false" customWidth="true" hidden="false" outlineLevel="0" max="12" min="12" style="0" width="18"/>
    <col collapsed="false" customWidth="true" hidden="false" outlineLevel="0" max="13" min="13" style="0" width="12"/>
    <col collapsed="false" customWidth="true" hidden="false" outlineLevel="0" max="14" min="14" style="0" width="22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33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8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5" t="s">
        <v>3</v>
      </c>
      <c r="H4" s="5"/>
      <c r="I4" s="5"/>
      <c r="J4" s="5"/>
      <c r="K4" s="5" t="s">
        <v>4</v>
      </c>
      <c r="L4" s="5"/>
      <c r="M4" s="5"/>
      <c r="N4" s="5"/>
    </row>
    <row r="5" customFormat="false" ht="18" hidden="false" customHeight="true" outlineLevel="0" collapsed="false">
      <c r="A5" s="6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customFormat="false" ht="30" hidden="false" customHeight="true" outlineLevel="0" collapsed="false">
      <c r="A6" s="7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17</v>
      </c>
      <c r="M6" s="7" t="s">
        <v>18</v>
      </c>
      <c r="N6" s="7" t="s">
        <v>19</v>
      </c>
    </row>
    <row r="7" customFormat="false" ht="19.5" hidden="false" customHeight="true" outlineLevel="0" collapsed="false">
      <c r="A7" s="8" t="s">
        <v>20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customFormat="false" ht="21.75" hidden="false" customHeight="true" outlineLevel="0" collapsed="false">
      <c r="A8" s="9" t="n">
        <v>1</v>
      </c>
      <c r="B8" s="10" t="s">
        <v>21</v>
      </c>
      <c r="C8" s="11" t="s">
        <v>22</v>
      </c>
      <c r="D8" s="11" t="s">
        <v>23</v>
      </c>
      <c r="E8" s="11" t="s">
        <v>24</v>
      </c>
      <c r="F8" s="9" t="n">
        <v>1</v>
      </c>
      <c r="G8" s="11" t="s">
        <v>25</v>
      </c>
      <c r="H8" s="9" t="n">
        <v>4.5</v>
      </c>
      <c r="I8" s="12" t="n">
        <f aca="false">F8*H8</f>
        <v>4.5</v>
      </c>
      <c r="J8" s="11" t="s">
        <v>26</v>
      </c>
      <c r="K8" s="11" t="s">
        <v>27</v>
      </c>
      <c r="L8" s="11" t="s">
        <v>28</v>
      </c>
      <c r="M8" s="11" t="s">
        <v>29</v>
      </c>
      <c r="N8" s="11" t="s">
        <v>30</v>
      </c>
    </row>
    <row r="9" customFormat="false" ht="21.75" hidden="false" customHeight="true" outlineLevel="0" collapsed="false">
      <c r="A9" s="13" t="n">
        <v>2</v>
      </c>
      <c r="B9" s="14" t="s">
        <v>31</v>
      </c>
      <c r="C9" s="15" t="s">
        <v>32</v>
      </c>
      <c r="D9" s="15" t="s">
        <v>33</v>
      </c>
      <c r="E9" s="15" t="s">
        <v>24</v>
      </c>
      <c r="F9" s="13" t="n">
        <v>1</v>
      </c>
      <c r="G9" s="15" t="s">
        <v>34</v>
      </c>
      <c r="H9" s="13" t="n">
        <v>3.2</v>
      </c>
      <c r="I9" s="16" t="n">
        <f aca="false">F9*H9</f>
        <v>3.2</v>
      </c>
      <c r="J9" s="15" t="s">
        <v>26</v>
      </c>
      <c r="K9" s="15" t="s">
        <v>35</v>
      </c>
      <c r="L9" s="15" t="s">
        <v>36</v>
      </c>
      <c r="M9" s="15" t="s">
        <v>37</v>
      </c>
      <c r="N9" s="15" t="s">
        <v>38</v>
      </c>
    </row>
    <row r="10" customFormat="false" ht="21.75" hidden="false" customHeight="true" outlineLevel="0" collapsed="false">
      <c r="A10" s="9" t="n">
        <v>3</v>
      </c>
      <c r="B10" s="10" t="s">
        <v>39</v>
      </c>
      <c r="C10" s="11" t="s">
        <v>40</v>
      </c>
      <c r="D10" s="11" t="s">
        <v>41</v>
      </c>
      <c r="E10" s="11" t="s">
        <v>24</v>
      </c>
      <c r="F10" s="9" t="n">
        <v>1</v>
      </c>
      <c r="G10" s="11" t="s">
        <v>25</v>
      </c>
      <c r="H10" s="9" t="n">
        <v>1.1</v>
      </c>
      <c r="I10" s="12" t="n">
        <f aca="false">F10*H10</f>
        <v>1.1</v>
      </c>
      <c r="J10" s="11" t="s">
        <v>26</v>
      </c>
      <c r="K10" s="11" t="s">
        <v>42</v>
      </c>
      <c r="L10" s="11" t="s">
        <v>43</v>
      </c>
      <c r="M10" s="11" t="s">
        <v>37</v>
      </c>
      <c r="N10" s="11"/>
    </row>
    <row r="11" customFormat="false" ht="21.75" hidden="false" customHeight="true" outlineLevel="0" collapsed="false">
      <c r="A11" s="13" t="n">
        <v>4</v>
      </c>
      <c r="B11" s="14" t="s">
        <v>44</v>
      </c>
      <c r="C11" s="15" t="s">
        <v>45</v>
      </c>
      <c r="D11" s="15" t="s">
        <v>46</v>
      </c>
      <c r="E11" s="15" t="s">
        <v>24</v>
      </c>
      <c r="F11" s="13" t="n">
        <v>1</v>
      </c>
      <c r="G11" s="15" t="s">
        <v>25</v>
      </c>
      <c r="H11" s="13" t="n">
        <v>2.8</v>
      </c>
      <c r="I11" s="16" t="n">
        <f aca="false">F11*H11</f>
        <v>2.8</v>
      </c>
      <c r="J11" s="15" t="s">
        <v>26</v>
      </c>
      <c r="K11" s="15" t="s">
        <v>47</v>
      </c>
      <c r="L11" s="15" t="s">
        <v>48</v>
      </c>
      <c r="M11" s="15" t="s">
        <v>37</v>
      </c>
      <c r="N11" s="15"/>
    </row>
    <row r="12" customFormat="false" ht="21.75" hidden="false" customHeight="true" outlineLevel="0" collapsed="false">
      <c r="A12" s="9" t="n">
        <v>5</v>
      </c>
      <c r="B12" s="10" t="s">
        <v>49</v>
      </c>
      <c r="C12" s="11" t="s">
        <v>50</v>
      </c>
      <c r="D12" s="11" t="s">
        <v>51</v>
      </c>
      <c r="E12" s="11" t="s">
        <v>24</v>
      </c>
      <c r="F12" s="9" t="n">
        <v>2</v>
      </c>
      <c r="G12" s="11" t="s">
        <v>25</v>
      </c>
      <c r="H12" s="9" t="n">
        <v>0.6</v>
      </c>
      <c r="I12" s="12" t="n">
        <f aca="false">F12*H12</f>
        <v>1.2</v>
      </c>
      <c r="J12" s="11" t="s">
        <v>26</v>
      </c>
      <c r="K12" s="11" t="s">
        <v>42</v>
      </c>
      <c r="L12" s="11" t="s">
        <v>52</v>
      </c>
      <c r="M12" s="11" t="s">
        <v>37</v>
      </c>
      <c r="N12" s="11"/>
    </row>
    <row r="13" customFormat="false" ht="21.75" hidden="false" customHeight="true" outlineLevel="0" collapsed="false">
      <c r="A13" s="13" t="n">
        <v>6</v>
      </c>
      <c r="B13" s="14" t="s">
        <v>53</v>
      </c>
      <c r="C13" s="15" t="s">
        <v>54</v>
      </c>
      <c r="D13" s="15" t="s">
        <v>55</v>
      </c>
      <c r="E13" s="15" t="s">
        <v>24</v>
      </c>
      <c r="F13" s="13" t="n">
        <v>1</v>
      </c>
      <c r="G13" s="15" t="s">
        <v>25</v>
      </c>
      <c r="H13" s="13" t="n">
        <v>12</v>
      </c>
      <c r="I13" s="16" t="n">
        <f aca="false">F13*H13</f>
        <v>12</v>
      </c>
      <c r="J13" s="15" t="s">
        <v>56</v>
      </c>
      <c r="K13" s="15" t="s">
        <v>57</v>
      </c>
      <c r="L13" s="15" t="s">
        <v>58</v>
      </c>
      <c r="M13" s="15" t="s">
        <v>59</v>
      </c>
      <c r="N13" s="15" t="s">
        <v>60</v>
      </c>
    </row>
    <row r="14" customFormat="false" ht="19.5" hidden="false" customHeight="true" outlineLevel="0" collapsed="false">
      <c r="A14" s="17" t="s">
        <v>61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customFormat="false" ht="21.75" hidden="false" customHeight="true" outlineLevel="0" collapsed="false">
      <c r="A15" s="18" t="n">
        <v>7</v>
      </c>
      <c r="B15" s="19" t="s">
        <v>62</v>
      </c>
      <c r="C15" s="20" t="s">
        <v>63</v>
      </c>
      <c r="D15" s="20" t="s">
        <v>64</v>
      </c>
      <c r="E15" s="20" t="s">
        <v>65</v>
      </c>
      <c r="F15" s="18" t="n">
        <v>1</v>
      </c>
      <c r="G15" s="20" t="s">
        <v>25</v>
      </c>
      <c r="H15" s="18" t="n">
        <v>4.5</v>
      </c>
      <c r="I15" s="21" t="n">
        <f aca="false">F15*H15</f>
        <v>4.5</v>
      </c>
      <c r="J15" s="20" t="s">
        <v>26</v>
      </c>
      <c r="K15" s="20" t="s">
        <v>27</v>
      </c>
      <c r="L15" s="20" t="s">
        <v>28</v>
      </c>
      <c r="M15" s="20" t="s">
        <v>29</v>
      </c>
      <c r="N15" s="20" t="s">
        <v>30</v>
      </c>
    </row>
    <row r="16" customFormat="false" ht="21.75" hidden="false" customHeight="true" outlineLevel="0" collapsed="false">
      <c r="A16" s="22" t="n">
        <v>8</v>
      </c>
      <c r="B16" s="23" t="s">
        <v>66</v>
      </c>
      <c r="C16" s="24" t="s">
        <v>67</v>
      </c>
      <c r="D16" s="24" t="s">
        <v>68</v>
      </c>
      <c r="E16" s="24" t="s">
        <v>65</v>
      </c>
      <c r="F16" s="22" t="n">
        <v>1</v>
      </c>
      <c r="G16" s="24" t="s">
        <v>34</v>
      </c>
      <c r="H16" s="22" t="n">
        <v>3.2</v>
      </c>
      <c r="I16" s="25" t="n">
        <f aca="false">F16*H16</f>
        <v>3.2</v>
      </c>
      <c r="J16" s="24" t="s">
        <v>26</v>
      </c>
      <c r="K16" s="24" t="s">
        <v>35</v>
      </c>
      <c r="L16" s="24" t="s">
        <v>36</v>
      </c>
      <c r="M16" s="24" t="s">
        <v>37</v>
      </c>
      <c r="N16" s="24"/>
    </row>
    <row r="17" customFormat="false" ht="21.75" hidden="false" customHeight="true" outlineLevel="0" collapsed="false">
      <c r="A17" s="18" t="n">
        <v>9</v>
      </c>
      <c r="B17" s="19" t="s">
        <v>69</v>
      </c>
      <c r="C17" s="20" t="s">
        <v>70</v>
      </c>
      <c r="D17" s="20" t="s">
        <v>71</v>
      </c>
      <c r="E17" s="20" t="s">
        <v>65</v>
      </c>
      <c r="F17" s="18" t="n">
        <v>1</v>
      </c>
      <c r="G17" s="20" t="s">
        <v>25</v>
      </c>
      <c r="H17" s="18" t="n">
        <v>1.1</v>
      </c>
      <c r="I17" s="21" t="n">
        <f aca="false">F17*H17</f>
        <v>1.1</v>
      </c>
      <c r="J17" s="20" t="s">
        <v>26</v>
      </c>
      <c r="K17" s="20" t="s">
        <v>42</v>
      </c>
      <c r="L17" s="20" t="s">
        <v>43</v>
      </c>
      <c r="M17" s="20" t="s">
        <v>37</v>
      </c>
      <c r="N17" s="20"/>
    </row>
    <row r="18" customFormat="false" ht="21.75" hidden="false" customHeight="true" outlineLevel="0" collapsed="false">
      <c r="A18" s="22" t="n">
        <v>10</v>
      </c>
      <c r="B18" s="23" t="s">
        <v>72</v>
      </c>
      <c r="C18" s="24" t="s">
        <v>73</v>
      </c>
      <c r="D18" s="24" t="s">
        <v>74</v>
      </c>
      <c r="E18" s="24" t="s">
        <v>65</v>
      </c>
      <c r="F18" s="22" t="n">
        <v>1</v>
      </c>
      <c r="G18" s="24" t="s">
        <v>25</v>
      </c>
      <c r="H18" s="22" t="n">
        <v>2.8</v>
      </c>
      <c r="I18" s="25" t="n">
        <f aca="false">F18*H18</f>
        <v>2.8</v>
      </c>
      <c r="J18" s="24" t="s">
        <v>26</v>
      </c>
      <c r="K18" s="24" t="s">
        <v>47</v>
      </c>
      <c r="L18" s="24" t="s">
        <v>48</v>
      </c>
      <c r="M18" s="24" t="s">
        <v>37</v>
      </c>
      <c r="N18" s="24"/>
    </row>
    <row r="19" customFormat="false" ht="21.75" hidden="false" customHeight="true" outlineLevel="0" collapsed="false">
      <c r="A19" s="18" t="n">
        <v>11</v>
      </c>
      <c r="B19" s="19" t="s">
        <v>75</v>
      </c>
      <c r="C19" s="20" t="s">
        <v>76</v>
      </c>
      <c r="D19" s="20" t="s">
        <v>77</v>
      </c>
      <c r="E19" s="20" t="s">
        <v>65</v>
      </c>
      <c r="F19" s="18" t="n">
        <v>2</v>
      </c>
      <c r="G19" s="20" t="s">
        <v>25</v>
      </c>
      <c r="H19" s="18" t="n">
        <v>0.6</v>
      </c>
      <c r="I19" s="21" t="n">
        <f aca="false">F19*H19</f>
        <v>1.2</v>
      </c>
      <c r="J19" s="20" t="s">
        <v>26</v>
      </c>
      <c r="K19" s="20" t="s">
        <v>42</v>
      </c>
      <c r="L19" s="20" t="s">
        <v>52</v>
      </c>
      <c r="M19" s="20" t="s">
        <v>37</v>
      </c>
      <c r="N19" s="20"/>
    </row>
    <row r="20" customFormat="false" ht="21.75" hidden="false" customHeight="true" outlineLevel="0" collapsed="false">
      <c r="A20" s="22" t="n">
        <v>12</v>
      </c>
      <c r="B20" s="23" t="s">
        <v>78</v>
      </c>
      <c r="C20" s="24" t="s">
        <v>79</v>
      </c>
      <c r="D20" s="24" t="s">
        <v>80</v>
      </c>
      <c r="E20" s="24" t="s">
        <v>65</v>
      </c>
      <c r="F20" s="22" t="n">
        <v>1</v>
      </c>
      <c r="G20" s="24" t="s">
        <v>25</v>
      </c>
      <c r="H20" s="22" t="n">
        <v>12</v>
      </c>
      <c r="I20" s="25" t="n">
        <f aca="false">F20*H20</f>
        <v>12</v>
      </c>
      <c r="J20" s="24" t="s">
        <v>56</v>
      </c>
      <c r="K20" s="24" t="s">
        <v>57</v>
      </c>
      <c r="L20" s="24" t="s">
        <v>58</v>
      </c>
      <c r="M20" s="24" t="s">
        <v>59</v>
      </c>
      <c r="N20" s="24"/>
    </row>
    <row r="21" customFormat="false" ht="19.5" hidden="false" customHeight="true" outlineLevel="0" collapsed="false">
      <c r="A21" s="26" t="s">
        <v>81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customFormat="false" ht="21.75" hidden="false" customHeight="true" outlineLevel="0" collapsed="false">
      <c r="A22" s="27" t="n">
        <v>13</v>
      </c>
      <c r="B22" s="28" t="s">
        <v>82</v>
      </c>
      <c r="C22" s="29" t="s">
        <v>83</v>
      </c>
      <c r="D22" s="29" t="s">
        <v>84</v>
      </c>
      <c r="E22" s="29" t="s">
        <v>85</v>
      </c>
      <c r="F22" s="27" t="n">
        <v>1</v>
      </c>
      <c r="G22" s="29" t="s">
        <v>25</v>
      </c>
      <c r="H22" s="27" t="n">
        <v>4.5</v>
      </c>
      <c r="I22" s="30" t="n">
        <f aca="false">F22*H22</f>
        <v>4.5</v>
      </c>
      <c r="J22" s="29" t="s">
        <v>26</v>
      </c>
      <c r="K22" s="29" t="s">
        <v>27</v>
      </c>
      <c r="L22" s="29" t="s">
        <v>28</v>
      </c>
      <c r="M22" s="29" t="s">
        <v>29</v>
      </c>
      <c r="N22" s="29"/>
    </row>
    <row r="23" customFormat="false" ht="21.75" hidden="false" customHeight="true" outlineLevel="0" collapsed="false">
      <c r="A23" s="31" t="n">
        <v>14</v>
      </c>
      <c r="B23" s="32" t="s">
        <v>86</v>
      </c>
      <c r="C23" s="33" t="s">
        <v>87</v>
      </c>
      <c r="D23" s="33" t="s">
        <v>88</v>
      </c>
      <c r="E23" s="33" t="s">
        <v>85</v>
      </c>
      <c r="F23" s="31" t="n">
        <v>1</v>
      </c>
      <c r="G23" s="33" t="s">
        <v>34</v>
      </c>
      <c r="H23" s="31" t="n">
        <v>3.2</v>
      </c>
      <c r="I23" s="34" t="n">
        <f aca="false">F23*H23</f>
        <v>3.2</v>
      </c>
      <c r="J23" s="33" t="s">
        <v>26</v>
      </c>
      <c r="K23" s="33" t="s">
        <v>35</v>
      </c>
      <c r="L23" s="33" t="s">
        <v>36</v>
      </c>
      <c r="M23" s="33" t="s">
        <v>37</v>
      </c>
      <c r="N23" s="33"/>
    </row>
    <row r="24" customFormat="false" ht="21.75" hidden="false" customHeight="true" outlineLevel="0" collapsed="false">
      <c r="A24" s="27" t="n">
        <v>15</v>
      </c>
      <c r="B24" s="28" t="s">
        <v>89</v>
      </c>
      <c r="C24" s="29" t="s">
        <v>90</v>
      </c>
      <c r="D24" s="29" t="s">
        <v>91</v>
      </c>
      <c r="E24" s="29" t="s">
        <v>85</v>
      </c>
      <c r="F24" s="27" t="n">
        <v>1</v>
      </c>
      <c r="G24" s="29" t="s">
        <v>25</v>
      </c>
      <c r="H24" s="27" t="n">
        <v>1.1</v>
      </c>
      <c r="I24" s="30" t="n">
        <f aca="false">F24*H24</f>
        <v>1.1</v>
      </c>
      <c r="J24" s="29" t="s">
        <v>26</v>
      </c>
      <c r="K24" s="29" t="s">
        <v>42</v>
      </c>
      <c r="L24" s="29" t="s">
        <v>43</v>
      </c>
      <c r="M24" s="29" t="s">
        <v>37</v>
      </c>
      <c r="N24" s="29"/>
    </row>
    <row r="25" customFormat="false" ht="21.75" hidden="false" customHeight="true" outlineLevel="0" collapsed="false">
      <c r="A25" s="31" t="n">
        <v>16</v>
      </c>
      <c r="B25" s="32" t="s">
        <v>92</v>
      </c>
      <c r="C25" s="33" t="s">
        <v>93</v>
      </c>
      <c r="D25" s="33" t="s">
        <v>94</v>
      </c>
      <c r="E25" s="33" t="s">
        <v>85</v>
      </c>
      <c r="F25" s="31" t="n">
        <v>1</v>
      </c>
      <c r="G25" s="33" t="s">
        <v>25</v>
      </c>
      <c r="H25" s="31" t="n">
        <v>2.8</v>
      </c>
      <c r="I25" s="34" t="n">
        <f aca="false">F25*H25</f>
        <v>2.8</v>
      </c>
      <c r="J25" s="33" t="s">
        <v>26</v>
      </c>
      <c r="K25" s="33" t="s">
        <v>47</v>
      </c>
      <c r="L25" s="33" t="s">
        <v>48</v>
      </c>
      <c r="M25" s="33" t="s">
        <v>37</v>
      </c>
      <c r="N25" s="33"/>
    </row>
    <row r="26" customFormat="false" ht="21.75" hidden="false" customHeight="true" outlineLevel="0" collapsed="false">
      <c r="A26" s="27" t="n">
        <v>17</v>
      </c>
      <c r="B26" s="28" t="s">
        <v>95</v>
      </c>
      <c r="C26" s="29" t="s">
        <v>96</v>
      </c>
      <c r="D26" s="29" t="s">
        <v>77</v>
      </c>
      <c r="E26" s="29" t="s">
        <v>85</v>
      </c>
      <c r="F26" s="27" t="n">
        <v>2</v>
      </c>
      <c r="G26" s="29" t="s">
        <v>25</v>
      </c>
      <c r="H26" s="27" t="n">
        <v>0.6</v>
      </c>
      <c r="I26" s="30" t="n">
        <f aca="false">F26*H26</f>
        <v>1.2</v>
      </c>
      <c r="J26" s="29" t="s">
        <v>26</v>
      </c>
      <c r="K26" s="29" t="s">
        <v>42</v>
      </c>
      <c r="L26" s="29" t="s">
        <v>52</v>
      </c>
      <c r="M26" s="29" t="s">
        <v>37</v>
      </c>
      <c r="N26" s="29"/>
    </row>
    <row r="27" customFormat="false" ht="21.75" hidden="false" customHeight="true" outlineLevel="0" collapsed="false">
      <c r="A27" s="31" t="n">
        <v>18</v>
      </c>
      <c r="B27" s="32" t="s">
        <v>97</v>
      </c>
      <c r="C27" s="33" t="s">
        <v>98</v>
      </c>
      <c r="D27" s="33" t="s">
        <v>99</v>
      </c>
      <c r="E27" s="33" t="s">
        <v>85</v>
      </c>
      <c r="F27" s="31" t="n">
        <v>1</v>
      </c>
      <c r="G27" s="33" t="s">
        <v>25</v>
      </c>
      <c r="H27" s="31" t="n">
        <v>12</v>
      </c>
      <c r="I27" s="34" t="n">
        <f aca="false">F27*H27</f>
        <v>12</v>
      </c>
      <c r="J27" s="33" t="s">
        <v>56</v>
      </c>
      <c r="K27" s="33" t="s">
        <v>57</v>
      </c>
      <c r="L27" s="33" t="s">
        <v>58</v>
      </c>
      <c r="M27" s="33" t="s">
        <v>59</v>
      </c>
      <c r="N27" s="33"/>
    </row>
    <row r="28" customFormat="false" ht="19.5" hidden="false" customHeight="true" outlineLevel="0" collapsed="false">
      <c r="A28" s="35" t="s">
        <v>100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customFormat="false" ht="21.75" hidden="false" customHeight="true" outlineLevel="0" collapsed="false">
      <c r="A29" s="36" t="n">
        <v>19</v>
      </c>
      <c r="B29" s="37" t="s">
        <v>101</v>
      </c>
      <c r="C29" s="38" t="s">
        <v>102</v>
      </c>
      <c r="D29" s="38" t="s">
        <v>103</v>
      </c>
      <c r="E29" s="38" t="s">
        <v>104</v>
      </c>
      <c r="F29" s="36" t="n">
        <v>1</v>
      </c>
      <c r="G29" s="38" t="s">
        <v>25</v>
      </c>
      <c r="H29" s="36" t="n">
        <v>28</v>
      </c>
      <c r="I29" s="39" t="n">
        <f aca="false">F29*H29</f>
        <v>28</v>
      </c>
      <c r="J29" s="38" t="s">
        <v>105</v>
      </c>
      <c r="K29" s="38" t="s">
        <v>106</v>
      </c>
      <c r="L29" s="38" t="s">
        <v>107</v>
      </c>
      <c r="M29" s="38" t="s">
        <v>108</v>
      </c>
      <c r="N29" s="38" t="s">
        <v>109</v>
      </c>
    </row>
    <row r="30" customFormat="false" ht="21.75" hidden="false" customHeight="true" outlineLevel="0" collapsed="false">
      <c r="A30" s="40" t="n">
        <v>20</v>
      </c>
      <c r="B30" s="41" t="s">
        <v>110</v>
      </c>
      <c r="C30" s="42" t="s">
        <v>111</v>
      </c>
      <c r="D30" s="42" t="s">
        <v>112</v>
      </c>
      <c r="E30" s="42" t="s">
        <v>104</v>
      </c>
      <c r="F30" s="40" t="n">
        <v>1</v>
      </c>
      <c r="G30" s="42" t="s">
        <v>25</v>
      </c>
      <c r="H30" s="40" t="n">
        <v>16</v>
      </c>
      <c r="I30" s="43" t="n">
        <f aca="false">F30*H30</f>
        <v>16</v>
      </c>
      <c r="J30" s="42" t="s">
        <v>113</v>
      </c>
      <c r="K30" s="42" t="s">
        <v>114</v>
      </c>
      <c r="L30" s="42" t="s">
        <v>115</v>
      </c>
      <c r="M30" s="42" t="s">
        <v>59</v>
      </c>
      <c r="N30" s="42" t="s">
        <v>116</v>
      </c>
    </row>
    <row r="31" customFormat="false" ht="21.75" hidden="false" customHeight="true" outlineLevel="0" collapsed="false">
      <c r="A31" s="36" t="n">
        <v>21</v>
      </c>
      <c r="B31" s="37" t="s">
        <v>117</v>
      </c>
      <c r="C31" s="38" t="s">
        <v>118</v>
      </c>
      <c r="D31" s="38" t="s">
        <v>119</v>
      </c>
      <c r="E31" s="38" t="s">
        <v>104</v>
      </c>
      <c r="F31" s="36" t="n">
        <v>1</v>
      </c>
      <c r="G31" s="38" t="s">
        <v>25</v>
      </c>
      <c r="H31" s="36" t="n">
        <v>14</v>
      </c>
      <c r="I31" s="39" t="n">
        <f aca="false">F31*H31</f>
        <v>14</v>
      </c>
      <c r="J31" s="38" t="s">
        <v>113</v>
      </c>
      <c r="K31" s="38" t="s">
        <v>120</v>
      </c>
      <c r="L31" s="38" t="s">
        <v>121</v>
      </c>
      <c r="M31" s="38" t="s">
        <v>59</v>
      </c>
      <c r="N31" s="38" t="s">
        <v>122</v>
      </c>
    </row>
    <row r="32" customFormat="false" ht="21.75" hidden="false" customHeight="true" outlineLevel="0" collapsed="false">
      <c r="A32" s="40" t="n">
        <v>22</v>
      </c>
      <c r="B32" s="41" t="s">
        <v>123</v>
      </c>
      <c r="C32" s="42" t="s">
        <v>124</v>
      </c>
      <c r="D32" s="42" t="s">
        <v>125</v>
      </c>
      <c r="E32" s="42" t="s">
        <v>104</v>
      </c>
      <c r="F32" s="40" t="n">
        <v>1</v>
      </c>
      <c r="G32" s="42" t="s">
        <v>25</v>
      </c>
      <c r="H32" s="40" t="n">
        <v>9.5</v>
      </c>
      <c r="I32" s="43" t="n">
        <f aca="false">F32*H32</f>
        <v>9.5</v>
      </c>
      <c r="J32" s="42" t="s">
        <v>126</v>
      </c>
      <c r="K32" s="42" t="s">
        <v>127</v>
      </c>
      <c r="L32" s="42" t="s">
        <v>128</v>
      </c>
      <c r="M32" s="42" t="s">
        <v>59</v>
      </c>
      <c r="N32" s="42"/>
    </row>
    <row r="33" customFormat="false" ht="21.75" hidden="false" customHeight="true" outlineLevel="0" collapsed="false">
      <c r="A33" s="36" t="n">
        <v>23</v>
      </c>
      <c r="B33" s="37" t="s">
        <v>129</v>
      </c>
      <c r="C33" s="38" t="s">
        <v>130</v>
      </c>
      <c r="D33" s="38" t="s">
        <v>131</v>
      </c>
      <c r="E33" s="38" t="s">
        <v>104</v>
      </c>
      <c r="F33" s="36" t="n">
        <v>1</v>
      </c>
      <c r="G33" s="38" t="s">
        <v>25</v>
      </c>
      <c r="H33" s="36" t="n">
        <v>3.5</v>
      </c>
      <c r="I33" s="39" t="n">
        <f aca="false">F33*H33</f>
        <v>3.5</v>
      </c>
      <c r="J33" s="38" t="s">
        <v>132</v>
      </c>
      <c r="K33" s="38" t="s">
        <v>133</v>
      </c>
      <c r="L33" s="38" t="s">
        <v>134</v>
      </c>
      <c r="M33" s="38" t="s">
        <v>37</v>
      </c>
      <c r="N33" s="38" t="s">
        <v>135</v>
      </c>
    </row>
    <row r="34" customFormat="false" ht="21.75" hidden="false" customHeight="true" outlineLevel="0" collapsed="false">
      <c r="A34" s="40" t="n">
        <v>24</v>
      </c>
      <c r="B34" s="41" t="s">
        <v>136</v>
      </c>
      <c r="C34" s="42" t="s">
        <v>137</v>
      </c>
      <c r="D34" s="42" t="s">
        <v>138</v>
      </c>
      <c r="E34" s="42" t="s">
        <v>104</v>
      </c>
      <c r="F34" s="40" t="n">
        <v>1</v>
      </c>
      <c r="G34" s="42" t="s">
        <v>25</v>
      </c>
      <c r="H34" s="40" t="n">
        <v>1.2</v>
      </c>
      <c r="I34" s="43" t="n">
        <f aca="false">F34*H34</f>
        <v>1.2</v>
      </c>
      <c r="J34" s="42" t="s">
        <v>139</v>
      </c>
      <c r="K34" s="42" t="s">
        <v>42</v>
      </c>
      <c r="L34" s="42" t="s">
        <v>140</v>
      </c>
      <c r="M34" s="42" t="s">
        <v>37</v>
      </c>
      <c r="N34" s="42"/>
    </row>
    <row r="35" customFormat="false" ht="21.75" hidden="false" customHeight="true" outlineLevel="0" collapsed="false">
      <c r="A35" s="36" t="n">
        <v>25</v>
      </c>
      <c r="B35" s="37" t="s">
        <v>141</v>
      </c>
      <c r="C35" s="38" t="s">
        <v>142</v>
      </c>
      <c r="D35" s="38" t="s">
        <v>143</v>
      </c>
      <c r="E35" s="38" t="s">
        <v>104</v>
      </c>
      <c r="F35" s="36" t="n">
        <v>1</v>
      </c>
      <c r="G35" s="38" t="s">
        <v>25</v>
      </c>
      <c r="H35" s="36" t="n">
        <v>14</v>
      </c>
      <c r="I35" s="39" t="n">
        <f aca="false">F35*H35</f>
        <v>14</v>
      </c>
      <c r="J35" s="38" t="s">
        <v>144</v>
      </c>
      <c r="K35" s="38" t="s">
        <v>145</v>
      </c>
      <c r="L35" s="38" t="s">
        <v>146</v>
      </c>
      <c r="M35" s="38" t="s">
        <v>108</v>
      </c>
      <c r="N35" s="38"/>
    </row>
    <row r="36" customFormat="false" ht="21.75" hidden="false" customHeight="true" outlineLevel="0" collapsed="false">
      <c r="A36" s="40" t="n">
        <v>26</v>
      </c>
      <c r="B36" s="41" t="s">
        <v>147</v>
      </c>
      <c r="C36" s="42" t="s">
        <v>148</v>
      </c>
      <c r="D36" s="42" t="s">
        <v>149</v>
      </c>
      <c r="E36" s="42" t="s">
        <v>104</v>
      </c>
      <c r="F36" s="40" t="n">
        <v>1</v>
      </c>
      <c r="G36" s="42" t="s">
        <v>25</v>
      </c>
      <c r="H36" s="40" t="n">
        <v>1.8</v>
      </c>
      <c r="I36" s="43" t="n">
        <f aca="false">F36*H36</f>
        <v>1.8</v>
      </c>
      <c r="J36" s="42" t="s">
        <v>150</v>
      </c>
      <c r="K36" s="42" t="s">
        <v>42</v>
      </c>
      <c r="L36" s="42" t="s">
        <v>151</v>
      </c>
      <c r="M36" s="42" t="s">
        <v>37</v>
      </c>
      <c r="N36" s="42"/>
    </row>
    <row r="37" customFormat="false" ht="19.5" hidden="false" customHeight="true" outlineLevel="0" collapsed="false">
      <c r="A37" s="44" t="s">
        <v>152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customFormat="false" ht="21.75" hidden="false" customHeight="true" outlineLevel="0" collapsed="false">
      <c r="A38" s="45" t="n">
        <v>27</v>
      </c>
      <c r="B38" s="46" t="s">
        <v>153</v>
      </c>
      <c r="C38" s="47" t="s">
        <v>154</v>
      </c>
      <c r="D38" s="47" t="s">
        <v>155</v>
      </c>
      <c r="E38" s="47" t="s">
        <v>156</v>
      </c>
      <c r="F38" s="45" t="n">
        <v>1</v>
      </c>
      <c r="G38" s="47" t="s">
        <v>25</v>
      </c>
      <c r="H38" s="45" t="n">
        <v>45</v>
      </c>
      <c r="I38" s="48" t="n">
        <f aca="false">F38*H38</f>
        <v>45</v>
      </c>
      <c r="J38" s="47" t="s">
        <v>157</v>
      </c>
      <c r="K38" s="47" t="s">
        <v>158</v>
      </c>
      <c r="L38" s="47" t="s">
        <v>159</v>
      </c>
      <c r="M38" s="47" t="s">
        <v>108</v>
      </c>
      <c r="N38" s="47" t="s">
        <v>160</v>
      </c>
    </row>
    <row r="39" customFormat="false" ht="21.75" hidden="false" customHeight="true" outlineLevel="0" collapsed="false">
      <c r="A39" s="49" t="n">
        <v>28</v>
      </c>
      <c r="B39" s="50" t="s">
        <v>161</v>
      </c>
      <c r="C39" s="51" t="s">
        <v>162</v>
      </c>
      <c r="D39" s="51" t="s">
        <v>163</v>
      </c>
      <c r="E39" s="51" t="s">
        <v>156</v>
      </c>
      <c r="F39" s="49" t="n">
        <v>3</v>
      </c>
      <c r="G39" s="51" t="s">
        <v>25</v>
      </c>
      <c r="H39" s="49" t="n">
        <v>8.5</v>
      </c>
      <c r="I39" s="52" t="n">
        <f aca="false">F39*H39</f>
        <v>25.5</v>
      </c>
      <c r="J39" s="51" t="s">
        <v>164</v>
      </c>
      <c r="K39" s="51" t="s">
        <v>165</v>
      </c>
      <c r="L39" s="51" t="s">
        <v>166</v>
      </c>
      <c r="M39" s="51" t="s">
        <v>59</v>
      </c>
      <c r="N39" s="51" t="s">
        <v>167</v>
      </c>
    </row>
    <row r="40" customFormat="false" ht="21.75" hidden="false" customHeight="true" outlineLevel="0" collapsed="false">
      <c r="A40" s="45" t="n">
        <v>29</v>
      </c>
      <c r="B40" s="46" t="s">
        <v>168</v>
      </c>
      <c r="C40" s="47" t="s">
        <v>169</v>
      </c>
      <c r="D40" s="47" t="s">
        <v>170</v>
      </c>
      <c r="E40" s="47" t="s">
        <v>156</v>
      </c>
      <c r="F40" s="45" t="n">
        <v>1</v>
      </c>
      <c r="G40" s="47" t="s">
        <v>25</v>
      </c>
      <c r="H40" s="45" t="n">
        <v>55</v>
      </c>
      <c r="I40" s="48" t="n">
        <f aca="false">F40*H40</f>
        <v>55</v>
      </c>
      <c r="J40" s="47" t="s">
        <v>171</v>
      </c>
      <c r="K40" s="47" t="s">
        <v>172</v>
      </c>
      <c r="L40" s="47" t="s">
        <v>173</v>
      </c>
      <c r="M40" s="47" t="s">
        <v>174</v>
      </c>
      <c r="N40" s="47" t="s">
        <v>175</v>
      </c>
    </row>
    <row r="41" customFormat="false" ht="21.75" hidden="false" customHeight="true" outlineLevel="0" collapsed="false">
      <c r="A41" s="49" t="n">
        <v>30</v>
      </c>
      <c r="B41" s="50" t="s">
        <v>176</v>
      </c>
      <c r="C41" s="51" t="s">
        <v>177</v>
      </c>
      <c r="D41" s="51" t="s">
        <v>178</v>
      </c>
      <c r="E41" s="51" t="s">
        <v>156</v>
      </c>
      <c r="F41" s="49" t="n">
        <v>1</v>
      </c>
      <c r="G41" s="51" t="s">
        <v>25</v>
      </c>
      <c r="H41" s="49" t="n">
        <v>22</v>
      </c>
      <c r="I41" s="52" t="n">
        <f aca="false">F41*H41</f>
        <v>22</v>
      </c>
      <c r="J41" s="51" t="s">
        <v>179</v>
      </c>
      <c r="K41" s="51" t="s">
        <v>158</v>
      </c>
      <c r="L41" s="51" t="s">
        <v>159</v>
      </c>
      <c r="M41" s="51" t="s">
        <v>108</v>
      </c>
      <c r="N41" s="51" t="s">
        <v>180</v>
      </c>
    </row>
    <row r="42" customFormat="false" ht="21.75" hidden="false" customHeight="true" outlineLevel="0" collapsed="false">
      <c r="A42" s="45" t="n">
        <v>31</v>
      </c>
      <c r="B42" s="46" t="s">
        <v>181</v>
      </c>
      <c r="C42" s="47" t="s">
        <v>182</v>
      </c>
      <c r="D42" s="47" t="s">
        <v>183</v>
      </c>
      <c r="E42" s="47" t="s">
        <v>156</v>
      </c>
      <c r="F42" s="45" t="n">
        <v>3</v>
      </c>
      <c r="G42" s="47" t="s">
        <v>25</v>
      </c>
      <c r="H42" s="45" t="n">
        <v>3.5</v>
      </c>
      <c r="I42" s="48" t="n">
        <f aca="false">F42*H42</f>
        <v>10.5</v>
      </c>
      <c r="J42" s="47" t="s">
        <v>184</v>
      </c>
      <c r="K42" s="47" t="s">
        <v>185</v>
      </c>
      <c r="L42" s="47" t="s">
        <v>186</v>
      </c>
      <c r="M42" s="47" t="s">
        <v>37</v>
      </c>
      <c r="N42" s="47"/>
    </row>
    <row r="43" customFormat="false" ht="21.75" hidden="false" customHeight="true" outlineLevel="0" collapsed="false">
      <c r="A43" s="49" t="n">
        <v>32</v>
      </c>
      <c r="B43" s="50" t="s">
        <v>187</v>
      </c>
      <c r="C43" s="51" t="s">
        <v>188</v>
      </c>
      <c r="D43" s="51" t="s">
        <v>189</v>
      </c>
      <c r="E43" s="51" t="s">
        <v>156</v>
      </c>
      <c r="F43" s="49" t="n">
        <v>1</v>
      </c>
      <c r="G43" s="51" t="s">
        <v>25</v>
      </c>
      <c r="H43" s="49" t="n">
        <v>6</v>
      </c>
      <c r="I43" s="52" t="n">
        <f aca="false">F43*H43</f>
        <v>6</v>
      </c>
      <c r="J43" s="51" t="s">
        <v>190</v>
      </c>
      <c r="K43" s="51" t="s">
        <v>42</v>
      </c>
      <c r="L43" s="51" t="s">
        <v>191</v>
      </c>
      <c r="M43" s="51" t="s">
        <v>37</v>
      </c>
      <c r="N43" s="51" t="s">
        <v>192</v>
      </c>
    </row>
    <row r="44" customFormat="false" ht="21.75" hidden="false" customHeight="true" outlineLevel="0" collapsed="false">
      <c r="A44" s="45" t="n">
        <v>33</v>
      </c>
      <c r="B44" s="46" t="s">
        <v>193</v>
      </c>
      <c r="C44" s="47" t="s">
        <v>194</v>
      </c>
      <c r="D44" s="47" t="s">
        <v>195</v>
      </c>
      <c r="E44" s="47" t="s">
        <v>156</v>
      </c>
      <c r="F44" s="45" t="n">
        <v>1</v>
      </c>
      <c r="G44" s="47" t="s">
        <v>25</v>
      </c>
      <c r="H44" s="45" t="n">
        <v>32</v>
      </c>
      <c r="I44" s="48" t="n">
        <f aca="false">F44*H44</f>
        <v>32</v>
      </c>
      <c r="J44" s="47" t="s">
        <v>196</v>
      </c>
      <c r="K44" s="47" t="s">
        <v>197</v>
      </c>
      <c r="L44" s="47" t="s">
        <v>198</v>
      </c>
      <c r="M44" s="47" t="s">
        <v>108</v>
      </c>
      <c r="N44" s="47" t="s">
        <v>199</v>
      </c>
    </row>
    <row r="45" customFormat="false" ht="21.75" hidden="false" customHeight="true" outlineLevel="0" collapsed="false">
      <c r="A45" s="49" t="n">
        <v>34</v>
      </c>
      <c r="B45" s="50" t="s">
        <v>200</v>
      </c>
      <c r="C45" s="51" t="s">
        <v>201</v>
      </c>
      <c r="D45" s="51" t="s">
        <v>202</v>
      </c>
      <c r="E45" s="51" t="s">
        <v>156</v>
      </c>
      <c r="F45" s="49" t="n">
        <v>1</v>
      </c>
      <c r="G45" s="51" t="s">
        <v>203</v>
      </c>
      <c r="H45" s="49" t="n">
        <v>12</v>
      </c>
      <c r="I45" s="52" t="n">
        <f aca="false">F45*H45</f>
        <v>12</v>
      </c>
      <c r="J45" s="51" t="s">
        <v>204</v>
      </c>
      <c r="K45" s="51" t="s">
        <v>185</v>
      </c>
      <c r="L45" s="51" t="s">
        <v>205</v>
      </c>
      <c r="M45" s="51" t="s">
        <v>37</v>
      </c>
      <c r="N45" s="51"/>
    </row>
    <row r="46" customFormat="false" ht="21.75" hidden="false" customHeight="true" outlineLevel="0" collapsed="false">
      <c r="A46" s="45" t="n">
        <v>35</v>
      </c>
      <c r="B46" s="46" t="s">
        <v>206</v>
      </c>
      <c r="C46" s="47" t="s">
        <v>207</v>
      </c>
      <c r="D46" s="47" t="s">
        <v>208</v>
      </c>
      <c r="E46" s="47" t="s">
        <v>156</v>
      </c>
      <c r="F46" s="45" t="n">
        <v>1</v>
      </c>
      <c r="G46" s="47" t="s">
        <v>203</v>
      </c>
      <c r="H46" s="45" t="n">
        <v>9</v>
      </c>
      <c r="I46" s="48" t="n">
        <f aca="false">F46*H46</f>
        <v>9</v>
      </c>
      <c r="J46" s="47" t="s">
        <v>26</v>
      </c>
      <c r="K46" s="47" t="s">
        <v>42</v>
      </c>
      <c r="L46" s="47" t="s">
        <v>209</v>
      </c>
      <c r="M46" s="47" t="s">
        <v>37</v>
      </c>
      <c r="N46" s="47"/>
    </row>
    <row r="47" customFormat="false" ht="19.5" hidden="false" customHeight="true" outlineLevel="0" collapsed="false">
      <c r="A47" s="53" t="s">
        <v>210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  <row r="48" customFormat="false" ht="21.75" hidden="false" customHeight="true" outlineLevel="0" collapsed="false">
      <c r="A48" s="54" t="n">
        <v>36</v>
      </c>
      <c r="B48" s="55" t="s">
        <v>211</v>
      </c>
      <c r="C48" s="56" t="s">
        <v>212</v>
      </c>
      <c r="D48" s="56" t="s">
        <v>213</v>
      </c>
      <c r="E48" s="56" t="s">
        <v>214</v>
      </c>
      <c r="F48" s="54" t="n">
        <v>1</v>
      </c>
      <c r="G48" s="56" t="s">
        <v>25</v>
      </c>
      <c r="H48" s="54" t="n">
        <v>8</v>
      </c>
      <c r="I48" s="57" t="n">
        <f aca="false">F48*H48</f>
        <v>8</v>
      </c>
      <c r="J48" s="56" t="s">
        <v>215</v>
      </c>
      <c r="K48" s="56" t="s">
        <v>216</v>
      </c>
      <c r="L48" s="56" t="s">
        <v>217</v>
      </c>
      <c r="M48" s="56" t="s">
        <v>218</v>
      </c>
      <c r="N48" s="56" t="s">
        <v>219</v>
      </c>
    </row>
    <row r="49" customFormat="false" ht="21.75" hidden="false" customHeight="true" outlineLevel="0" collapsed="false">
      <c r="A49" s="58" t="n">
        <v>37</v>
      </c>
      <c r="B49" s="59" t="s">
        <v>220</v>
      </c>
      <c r="C49" s="60" t="s">
        <v>221</v>
      </c>
      <c r="D49" s="60" t="s">
        <v>222</v>
      </c>
      <c r="E49" s="60" t="s">
        <v>214</v>
      </c>
      <c r="F49" s="58" t="n">
        <v>50</v>
      </c>
      <c r="G49" s="60" t="s">
        <v>25</v>
      </c>
      <c r="H49" s="58" t="n">
        <v>5</v>
      </c>
      <c r="I49" s="61" t="n">
        <f aca="false">F49*H49</f>
        <v>250</v>
      </c>
      <c r="J49" s="60" t="s">
        <v>223</v>
      </c>
      <c r="K49" s="60" t="s">
        <v>224</v>
      </c>
      <c r="L49" s="60" t="s">
        <v>121</v>
      </c>
      <c r="M49" s="60" t="s">
        <v>37</v>
      </c>
      <c r="N49" s="60"/>
    </row>
    <row r="50" customFormat="false" ht="21.75" hidden="false" customHeight="true" outlineLevel="0" collapsed="false">
      <c r="A50" s="54" t="n">
        <v>38</v>
      </c>
      <c r="B50" s="55" t="s">
        <v>225</v>
      </c>
      <c r="C50" s="56" t="s">
        <v>226</v>
      </c>
      <c r="D50" s="56" t="s">
        <v>227</v>
      </c>
      <c r="E50" s="56" t="s">
        <v>214</v>
      </c>
      <c r="F50" s="54" t="n">
        <v>100</v>
      </c>
      <c r="G50" s="56" t="s">
        <v>25</v>
      </c>
      <c r="H50" s="54" t="n">
        <v>6.5</v>
      </c>
      <c r="I50" s="57" t="n">
        <f aca="false">F50*H50</f>
        <v>650</v>
      </c>
      <c r="J50" s="56" t="s">
        <v>26</v>
      </c>
      <c r="K50" s="56" t="s">
        <v>42</v>
      </c>
      <c r="L50" s="56" t="s">
        <v>228</v>
      </c>
      <c r="M50" s="56" t="s">
        <v>37</v>
      </c>
      <c r="N50" s="56"/>
    </row>
    <row r="51" customFormat="false" ht="21.75" hidden="false" customHeight="true" outlineLevel="0" collapsed="false">
      <c r="A51" s="58" t="n">
        <v>39</v>
      </c>
      <c r="B51" s="59" t="s">
        <v>229</v>
      </c>
      <c r="C51" s="60" t="s">
        <v>230</v>
      </c>
      <c r="D51" s="60" t="s">
        <v>231</v>
      </c>
      <c r="E51" s="60" t="s">
        <v>214</v>
      </c>
      <c r="F51" s="58" t="n">
        <v>100</v>
      </c>
      <c r="G51" s="60" t="s">
        <v>25</v>
      </c>
      <c r="H51" s="58" t="n">
        <v>3.5</v>
      </c>
      <c r="I51" s="61" t="n">
        <f aca="false">F51*H51</f>
        <v>350</v>
      </c>
      <c r="J51" s="60" t="s">
        <v>26</v>
      </c>
      <c r="K51" s="60" t="s">
        <v>42</v>
      </c>
      <c r="L51" s="60" t="s">
        <v>228</v>
      </c>
      <c r="M51" s="60" t="s">
        <v>37</v>
      </c>
      <c r="N51" s="60"/>
    </row>
    <row r="52" customFormat="false" ht="21.75" hidden="false" customHeight="true" outlineLevel="0" collapsed="false">
      <c r="A52" s="54" t="n">
        <v>40</v>
      </c>
      <c r="B52" s="55" t="s">
        <v>232</v>
      </c>
      <c r="C52" s="56" t="s">
        <v>233</v>
      </c>
      <c r="D52" s="56" t="s">
        <v>234</v>
      </c>
      <c r="E52" s="56" t="s">
        <v>214</v>
      </c>
      <c r="F52" s="54" t="n">
        <v>1</v>
      </c>
      <c r="G52" s="56" t="s">
        <v>235</v>
      </c>
      <c r="H52" s="54" t="n">
        <v>14</v>
      </c>
      <c r="I52" s="57" t="n">
        <f aca="false">F52*H52</f>
        <v>14</v>
      </c>
      <c r="J52" s="56" t="s">
        <v>236</v>
      </c>
      <c r="K52" s="56" t="s">
        <v>237</v>
      </c>
      <c r="L52" s="56" t="s">
        <v>238</v>
      </c>
      <c r="M52" s="56" t="s">
        <v>108</v>
      </c>
      <c r="N52" s="56"/>
    </row>
    <row r="53" customFormat="false" ht="21.75" hidden="false" customHeight="true" outlineLevel="0" collapsed="false">
      <c r="A53" s="58" t="n">
        <v>41</v>
      </c>
      <c r="B53" s="59" t="s">
        <v>239</v>
      </c>
      <c r="C53" s="60" t="s">
        <v>240</v>
      </c>
      <c r="D53" s="60" t="s">
        <v>241</v>
      </c>
      <c r="E53" s="60" t="s">
        <v>214</v>
      </c>
      <c r="F53" s="58" t="n">
        <v>1</v>
      </c>
      <c r="G53" s="60" t="s">
        <v>25</v>
      </c>
      <c r="H53" s="58" t="n">
        <v>4.2</v>
      </c>
      <c r="I53" s="61" t="n">
        <f aca="false">F53*H53</f>
        <v>4.2</v>
      </c>
      <c r="J53" s="60" t="s">
        <v>242</v>
      </c>
      <c r="K53" s="60" t="s">
        <v>243</v>
      </c>
      <c r="L53" s="60" t="s">
        <v>244</v>
      </c>
      <c r="M53" s="60" t="s">
        <v>37</v>
      </c>
      <c r="N53" s="60"/>
    </row>
    <row r="54" customFormat="false" ht="21.75" hidden="false" customHeight="true" outlineLevel="0" collapsed="false">
      <c r="A54" s="54" t="n">
        <v>42</v>
      </c>
      <c r="B54" s="55" t="s">
        <v>245</v>
      </c>
      <c r="C54" s="56" t="s">
        <v>246</v>
      </c>
      <c r="D54" s="56" t="s">
        <v>247</v>
      </c>
      <c r="E54" s="56" t="s">
        <v>214</v>
      </c>
      <c r="F54" s="54" t="n">
        <v>2</v>
      </c>
      <c r="G54" s="56" t="s">
        <v>25</v>
      </c>
      <c r="H54" s="54" t="n">
        <v>5.5</v>
      </c>
      <c r="I54" s="57" t="n">
        <f aca="false">F54*H54</f>
        <v>11</v>
      </c>
      <c r="J54" s="56" t="s">
        <v>242</v>
      </c>
      <c r="K54" s="56" t="s">
        <v>243</v>
      </c>
      <c r="L54" s="56" t="s">
        <v>244</v>
      </c>
      <c r="M54" s="56" t="s">
        <v>37</v>
      </c>
      <c r="N54" s="56"/>
    </row>
    <row r="55" customFormat="false" ht="21.75" hidden="false" customHeight="true" outlineLevel="0" collapsed="false">
      <c r="A55" s="58" t="n">
        <v>43</v>
      </c>
      <c r="B55" s="59" t="s">
        <v>248</v>
      </c>
      <c r="C55" s="60" t="s">
        <v>249</v>
      </c>
      <c r="D55" s="60" t="s">
        <v>250</v>
      </c>
      <c r="E55" s="60" t="s">
        <v>214</v>
      </c>
      <c r="F55" s="58" t="n">
        <v>1</v>
      </c>
      <c r="G55" s="60" t="s">
        <v>25</v>
      </c>
      <c r="H55" s="58" t="n">
        <v>7.5</v>
      </c>
      <c r="I55" s="61" t="n">
        <f aca="false">F55*H55</f>
        <v>7.5</v>
      </c>
      <c r="J55" s="60" t="s">
        <v>251</v>
      </c>
      <c r="K55" s="60" t="s">
        <v>42</v>
      </c>
      <c r="L55" s="60" t="s">
        <v>128</v>
      </c>
      <c r="M55" s="60" t="s">
        <v>29</v>
      </c>
      <c r="N55" s="60"/>
    </row>
    <row r="56" customFormat="false" ht="21.75" hidden="false" customHeight="true" outlineLevel="0" collapsed="false">
      <c r="A56" s="54" t="n">
        <v>44</v>
      </c>
      <c r="B56" s="55" t="s">
        <v>252</v>
      </c>
      <c r="C56" s="56" t="s">
        <v>253</v>
      </c>
      <c r="D56" s="56" t="s">
        <v>254</v>
      </c>
      <c r="E56" s="56" t="s">
        <v>214</v>
      </c>
      <c r="F56" s="54" t="n">
        <v>1</v>
      </c>
      <c r="G56" s="56" t="s">
        <v>25</v>
      </c>
      <c r="H56" s="54" t="n">
        <v>4.8</v>
      </c>
      <c r="I56" s="57" t="n">
        <f aca="false">F56*H56</f>
        <v>4.8</v>
      </c>
      <c r="J56" s="56" t="s">
        <v>26</v>
      </c>
      <c r="K56" s="56" t="s">
        <v>42</v>
      </c>
      <c r="L56" s="56" t="s">
        <v>255</v>
      </c>
      <c r="M56" s="56" t="s">
        <v>37</v>
      </c>
      <c r="N56" s="56"/>
    </row>
    <row r="57" customFormat="false" ht="19.5" hidden="false" customHeight="true" outlineLevel="0" collapsed="false">
      <c r="A57" s="62" t="s">
        <v>256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customFormat="false" ht="21.75" hidden="false" customHeight="true" outlineLevel="0" collapsed="false">
      <c r="A58" s="63" t="n">
        <v>45</v>
      </c>
      <c r="B58" s="64" t="s">
        <v>257</v>
      </c>
      <c r="C58" s="65" t="s">
        <v>258</v>
      </c>
      <c r="D58" s="65" t="s">
        <v>259</v>
      </c>
      <c r="E58" s="65" t="s">
        <v>260</v>
      </c>
      <c r="F58" s="63" t="n">
        <v>1</v>
      </c>
      <c r="G58" s="65" t="s">
        <v>25</v>
      </c>
      <c r="H58" s="63" t="n">
        <v>4.5</v>
      </c>
      <c r="I58" s="66" t="n">
        <f aca="false">F58*H58</f>
        <v>4.5</v>
      </c>
      <c r="J58" s="65" t="s">
        <v>261</v>
      </c>
      <c r="K58" s="65" t="s">
        <v>216</v>
      </c>
      <c r="L58" s="65" t="s">
        <v>262</v>
      </c>
      <c r="M58" s="65" t="s">
        <v>263</v>
      </c>
      <c r="N58" s="65" t="s">
        <v>264</v>
      </c>
    </row>
    <row r="59" customFormat="false" ht="21.75" hidden="false" customHeight="true" outlineLevel="0" collapsed="false">
      <c r="A59" s="67" t="n">
        <v>46</v>
      </c>
      <c r="B59" s="68" t="s">
        <v>265</v>
      </c>
      <c r="C59" s="69" t="s">
        <v>266</v>
      </c>
      <c r="D59" s="69" t="s">
        <v>267</v>
      </c>
      <c r="E59" s="69" t="s">
        <v>260</v>
      </c>
      <c r="F59" s="67" t="n">
        <v>1</v>
      </c>
      <c r="G59" s="69" t="s">
        <v>25</v>
      </c>
      <c r="H59" s="67" t="n">
        <v>5</v>
      </c>
      <c r="I59" s="70" t="n">
        <f aca="false">F59*H59</f>
        <v>5</v>
      </c>
      <c r="J59" s="69" t="s">
        <v>268</v>
      </c>
      <c r="K59" s="69" t="s">
        <v>216</v>
      </c>
      <c r="L59" s="69" t="s">
        <v>262</v>
      </c>
      <c r="M59" s="69" t="s">
        <v>263</v>
      </c>
      <c r="N59" s="69"/>
    </row>
    <row r="60" customFormat="false" ht="21.75" hidden="false" customHeight="true" outlineLevel="0" collapsed="false">
      <c r="A60" s="63" t="n">
        <v>47</v>
      </c>
      <c r="B60" s="64" t="s">
        <v>269</v>
      </c>
      <c r="C60" s="65" t="s">
        <v>270</v>
      </c>
      <c r="D60" s="65" t="s">
        <v>271</v>
      </c>
      <c r="E60" s="65" t="s">
        <v>260</v>
      </c>
      <c r="F60" s="63" t="n">
        <v>1</v>
      </c>
      <c r="G60" s="65" t="s">
        <v>25</v>
      </c>
      <c r="H60" s="63" t="n">
        <v>5.5</v>
      </c>
      <c r="I60" s="66" t="n">
        <f aca="false">F60*H60</f>
        <v>5.5</v>
      </c>
      <c r="J60" s="65" t="s">
        <v>272</v>
      </c>
      <c r="K60" s="65" t="s">
        <v>216</v>
      </c>
      <c r="L60" s="65" t="s">
        <v>273</v>
      </c>
      <c r="M60" s="65" t="s">
        <v>263</v>
      </c>
      <c r="N60" s="65"/>
    </row>
    <row r="61" customFormat="false" ht="21.75" hidden="false" customHeight="true" outlineLevel="0" collapsed="false">
      <c r="A61" s="67" t="n">
        <v>48</v>
      </c>
      <c r="B61" s="68" t="s">
        <v>274</v>
      </c>
      <c r="C61" s="69" t="s">
        <v>275</v>
      </c>
      <c r="D61" s="69" t="s">
        <v>276</v>
      </c>
      <c r="E61" s="69" t="s">
        <v>260</v>
      </c>
      <c r="F61" s="67" t="n">
        <v>1</v>
      </c>
      <c r="G61" s="69" t="s">
        <v>25</v>
      </c>
      <c r="H61" s="67" t="n">
        <v>5.5</v>
      </c>
      <c r="I61" s="70" t="n">
        <f aca="false">F61*H61</f>
        <v>5.5</v>
      </c>
      <c r="J61" s="69" t="s">
        <v>277</v>
      </c>
      <c r="K61" s="69" t="s">
        <v>216</v>
      </c>
      <c r="L61" s="69" t="s">
        <v>278</v>
      </c>
      <c r="M61" s="69" t="s">
        <v>263</v>
      </c>
      <c r="N61" s="69"/>
    </row>
    <row r="62" customFormat="false" ht="21.75" hidden="false" customHeight="true" outlineLevel="0" collapsed="false">
      <c r="A62" s="63" t="n">
        <v>49</v>
      </c>
      <c r="B62" s="64" t="s">
        <v>279</v>
      </c>
      <c r="C62" s="65" t="s">
        <v>280</v>
      </c>
      <c r="D62" s="65" t="s">
        <v>281</v>
      </c>
      <c r="E62" s="65" t="s">
        <v>260</v>
      </c>
      <c r="F62" s="63" t="n">
        <v>1</v>
      </c>
      <c r="G62" s="65" t="s">
        <v>25</v>
      </c>
      <c r="H62" s="63" t="n">
        <v>6</v>
      </c>
      <c r="I62" s="66" t="n">
        <f aca="false">F62*H62</f>
        <v>6</v>
      </c>
      <c r="J62" s="65" t="s">
        <v>282</v>
      </c>
      <c r="K62" s="65" t="s">
        <v>216</v>
      </c>
      <c r="L62" s="65" t="s">
        <v>217</v>
      </c>
      <c r="M62" s="65" t="s">
        <v>263</v>
      </c>
      <c r="N62" s="65" t="s">
        <v>283</v>
      </c>
    </row>
    <row r="63" customFormat="false" ht="21.75" hidden="false" customHeight="true" outlineLevel="0" collapsed="false">
      <c r="A63" s="67" t="n">
        <v>50</v>
      </c>
      <c r="B63" s="68" t="s">
        <v>284</v>
      </c>
      <c r="C63" s="69" t="s">
        <v>285</v>
      </c>
      <c r="D63" s="69" t="s">
        <v>286</v>
      </c>
      <c r="E63" s="69" t="s">
        <v>260</v>
      </c>
      <c r="F63" s="67" t="n">
        <v>1</v>
      </c>
      <c r="G63" s="69" t="s">
        <v>25</v>
      </c>
      <c r="H63" s="67" t="n">
        <v>4.5</v>
      </c>
      <c r="I63" s="70" t="n">
        <f aca="false">F63*H63</f>
        <v>4.5</v>
      </c>
      <c r="J63" s="69" t="s">
        <v>287</v>
      </c>
      <c r="K63" s="69" t="s">
        <v>216</v>
      </c>
      <c r="L63" s="69" t="s">
        <v>262</v>
      </c>
      <c r="M63" s="69" t="s">
        <v>263</v>
      </c>
      <c r="N63" s="69"/>
    </row>
    <row r="64" customFormat="false" ht="21.75" hidden="false" customHeight="true" outlineLevel="0" collapsed="false">
      <c r="A64" s="63" t="n">
        <v>51</v>
      </c>
      <c r="B64" s="64" t="s">
        <v>288</v>
      </c>
      <c r="C64" s="65" t="s">
        <v>289</v>
      </c>
      <c r="D64" s="65" t="s">
        <v>290</v>
      </c>
      <c r="E64" s="65" t="s">
        <v>260</v>
      </c>
      <c r="F64" s="63" t="n">
        <v>2</v>
      </c>
      <c r="G64" s="65" t="s">
        <v>25</v>
      </c>
      <c r="H64" s="63" t="n">
        <v>2.5</v>
      </c>
      <c r="I64" s="66" t="n">
        <f aca="false">F64*H64</f>
        <v>5</v>
      </c>
      <c r="J64" s="65" t="s">
        <v>251</v>
      </c>
      <c r="K64" s="65" t="s">
        <v>291</v>
      </c>
      <c r="L64" s="65" t="s">
        <v>292</v>
      </c>
      <c r="M64" s="65" t="s">
        <v>37</v>
      </c>
      <c r="N64" s="65"/>
    </row>
    <row r="65" customFormat="false" ht="21.75" hidden="false" customHeight="true" outlineLevel="0" collapsed="false">
      <c r="A65" s="67" t="n">
        <v>52</v>
      </c>
      <c r="B65" s="68" t="s">
        <v>293</v>
      </c>
      <c r="C65" s="69" t="s">
        <v>294</v>
      </c>
      <c r="D65" s="69" t="s">
        <v>295</v>
      </c>
      <c r="E65" s="69" t="s">
        <v>260</v>
      </c>
      <c r="F65" s="67" t="n">
        <v>1</v>
      </c>
      <c r="G65" s="69" t="s">
        <v>25</v>
      </c>
      <c r="H65" s="67" t="n">
        <v>3.8</v>
      </c>
      <c r="I65" s="70" t="n">
        <f aca="false">F65*H65</f>
        <v>3.8</v>
      </c>
      <c r="J65" s="69" t="s">
        <v>296</v>
      </c>
      <c r="K65" s="69" t="s">
        <v>42</v>
      </c>
      <c r="L65" s="69" t="s">
        <v>297</v>
      </c>
      <c r="M65" s="69" t="s">
        <v>29</v>
      </c>
      <c r="N65" s="69" t="s">
        <v>298</v>
      </c>
    </row>
    <row r="66" customFormat="false" ht="19.5" hidden="false" customHeight="true" outlineLevel="0" collapsed="false">
      <c r="A66" s="71" t="s">
        <v>299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</row>
    <row r="67" customFormat="false" ht="21.75" hidden="false" customHeight="true" outlineLevel="0" collapsed="false">
      <c r="A67" s="72" t="n">
        <v>53</v>
      </c>
      <c r="B67" s="73" t="s">
        <v>300</v>
      </c>
      <c r="C67" s="74" t="s">
        <v>301</v>
      </c>
      <c r="D67" s="74" t="s">
        <v>302</v>
      </c>
      <c r="E67" s="74" t="s">
        <v>303</v>
      </c>
      <c r="F67" s="72" t="n">
        <v>1</v>
      </c>
      <c r="G67" s="74" t="s">
        <v>304</v>
      </c>
      <c r="H67" s="72" t="n">
        <v>24</v>
      </c>
      <c r="I67" s="75" t="n">
        <f aca="false">F67*H67</f>
        <v>24</v>
      </c>
      <c r="J67" s="74" t="s">
        <v>305</v>
      </c>
      <c r="K67" s="74" t="s">
        <v>306</v>
      </c>
      <c r="L67" s="74" t="s">
        <v>307</v>
      </c>
      <c r="M67" s="74" t="s">
        <v>37</v>
      </c>
      <c r="N67" s="74" t="s">
        <v>308</v>
      </c>
    </row>
    <row r="68" customFormat="false" ht="21.75" hidden="false" customHeight="true" outlineLevel="0" collapsed="false">
      <c r="A68" s="76" t="n">
        <v>54</v>
      </c>
      <c r="B68" s="77" t="s">
        <v>309</v>
      </c>
      <c r="C68" s="78" t="s">
        <v>310</v>
      </c>
      <c r="D68" s="78" t="s">
        <v>311</v>
      </c>
      <c r="E68" s="78" t="s">
        <v>303</v>
      </c>
      <c r="F68" s="76" t="n">
        <v>1</v>
      </c>
      <c r="G68" s="78" t="s">
        <v>304</v>
      </c>
      <c r="H68" s="76" t="n">
        <v>24</v>
      </c>
      <c r="I68" s="79" t="n">
        <f aca="false">F68*H68</f>
        <v>24</v>
      </c>
      <c r="J68" s="78" t="s">
        <v>305</v>
      </c>
      <c r="K68" s="78" t="s">
        <v>306</v>
      </c>
      <c r="L68" s="78" t="s">
        <v>307</v>
      </c>
      <c r="M68" s="78" t="s">
        <v>37</v>
      </c>
      <c r="N68" s="78" t="s">
        <v>312</v>
      </c>
    </row>
    <row r="69" customFormat="false" ht="21.75" hidden="false" customHeight="true" outlineLevel="0" collapsed="false">
      <c r="A69" s="72" t="n">
        <v>55</v>
      </c>
      <c r="B69" s="73" t="s">
        <v>313</v>
      </c>
      <c r="C69" s="74" t="s">
        <v>314</v>
      </c>
      <c r="D69" s="74" t="s">
        <v>315</v>
      </c>
      <c r="E69" s="74" t="s">
        <v>303</v>
      </c>
      <c r="F69" s="72" t="n">
        <v>1</v>
      </c>
      <c r="G69" s="74" t="s">
        <v>304</v>
      </c>
      <c r="H69" s="72" t="n">
        <v>24</v>
      </c>
      <c r="I69" s="75" t="n">
        <f aca="false">F69*H69</f>
        <v>24</v>
      </c>
      <c r="J69" s="74" t="s">
        <v>305</v>
      </c>
      <c r="K69" s="74" t="s">
        <v>306</v>
      </c>
      <c r="L69" s="74" t="s">
        <v>307</v>
      </c>
      <c r="M69" s="74" t="s">
        <v>37</v>
      </c>
      <c r="N69" s="74" t="s">
        <v>316</v>
      </c>
    </row>
    <row r="70" customFormat="false" ht="21.75" hidden="false" customHeight="true" outlineLevel="0" collapsed="false">
      <c r="A70" s="76" t="n">
        <v>56</v>
      </c>
      <c r="B70" s="77" t="s">
        <v>317</v>
      </c>
      <c r="C70" s="78" t="s">
        <v>318</v>
      </c>
      <c r="D70" s="78" t="s">
        <v>319</v>
      </c>
      <c r="E70" s="78" t="s">
        <v>303</v>
      </c>
      <c r="F70" s="76" t="n">
        <v>1</v>
      </c>
      <c r="G70" s="78" t="s">
        <v>320</v>
      </c>
      <c r="H70" s="76" t="n">
        <v>2.5</v>
      </c>
      <c r="I70" s="79" t="n">
        <f aca="false">F70*H70</f>
        <v>2.5</v>
      </c>
      <c r="J70" s="78" t="s">
        <v>26</v>
      </c>
      <c r="K70" s="78" t="s">
        <v>42</v>
      </c>
      <c r="L70" s="78" t="s">
        <v>321</v>
      </c>
      <c r="M70" s="78" t="s">
        <v>37</v>
      </c>
      <c r="N70" s="78"/>
    </row>
    <row r="71" customFormat="false" ht="21.75" hidden="false" customHeight="true" outlineLevel="0" collapsed="false">
      <c r="A71" s="72" t="n">
        <v>57</v>
      </c>
      <c r="B71" s="73" t="s">
        <v>322</v>
      </c>
      <c r="C71" s="74" t="s">
        <v>323</v>
      </c>
      <c r="D71" s="74" t="s">
        <v>324</v>
      </c>
      <c r="E71" s="74" t="s">
        <v>303</v>
      </c>
      <c r="F71" s="72" t="n">
        <v>1</v>
      </c>
      <c r="G71" s="74" t="s">
        <v>325</v>
      </c>
      <c r="H71" s="72" t="n">
        <v>3.2</v>
      </c>
      <c r="I71" s="75" t="n">
        <f aca="false">F71*H71</f>
        <v>3.2</v>
      </c>
      <c r="J71" s="74" t="s">
        <v>26</v>
      </c>
      <c r="K71" s="74" t="s">
        <v>42</v>
      </c>
      <c r="L71" s="74" t="s">
        <v>326</v>
      </c>
      <c r="M71" s="74" t="s">
        <v>37</v>
      </c>
      <c r="N71" s="74"/>
    </row>
    <row r="72" customFormat="false" ht="21.75" hidden="false" customHeight="true" outlineLevel="0" collapsed="false">
      <c r="A72" s="76" t="n">
        <v>58</v>
      </c>
      <c r="B72" s="77" t="s">
        <v>327</v>
      </c>
      <c r="C72" s="78" t="s">
        <v>328</v>
      </c>
      <c r="D72" s="78" t="s">
        <v>329</v>
      </c>
      <c r="E72" s="78" t="s">
        <v>303</v>
      </c>
      <c r="F72" s="76" t="n">
        <v>1</v>
      </c>
      <c r="G72" s="78" t="s">
        <v>203</v>
      </c>
      <c r="H72" s="76" t="n">
        <v>4.5</v>
      </c>
      <c r="I72" s="79" t="n">
        <f aca="false">F72*H72</f>
        <v>4.5</v>
      </c>
      <c r="J72" s="78" t="s">
        <v>26</v>
      </c>
      <c r="K72" s="78" t="s">
        <v>42</v>
      </c>
      <c r="L72" s="78" t="s">
        <v>330</v>
      </c>
      <c r="M72" s="78" t="s">
        <v>37</v>
      </c>
      <c r="N72" s="78"/>
    </row>
    <row r="73" customFormat="false" ht="21.75" hidden="false" customHeight="true" outlineLevel="0" collapsed="false">
      <c r="A73" s="72" t="n">
        <v>59</v>
      </c>
      <c r="B73" s="73" t="s">
        <v>331</v>
      </c>
      <c r="C73" s="74" t="s">
        <v>332</v>
      </c>
      <c r="D73" s="74" t="s">
        <v>333</v>
      </c>
      <c r="E73" s="74" t="s">
        <v>303</v>
      </c>
      <c r="F73" s="72" t="n">
        <v>1</v>
      </c>
      <c r="G73" s="74" t="s">
        <v>334</v>
      </c>
      <c r="H73" s="72" t="n">
        <v>0</v>
      </c>
      <c r="I73" s="75" t="n">
        <f aca="false">F73*H73</f>
        <v>0</v>
      </c>
      <c r="J73" s="74" t="s">
        <v>335</v>
      </c>
      <c r="K73" s="74" t="s">
        <v>336</v>
      </c>
      <c r="L73" s="74" t="s">
        <v>337</v>
      </c>
      <c r="M73" s="74" t="s">
        <v>338</v>
      </c>
      <c r="N73" s="74" t="s">
        <v>339</v>
      </c>
    </row>
    <row r="74" customFormat="false" ht="21.75" hidden="false" customHeight="true" outlineLevel="0" collapsed="false">
      <c r="A74" s="76" t="n">
        <v>60</v>
      </c>
      <c r="B74" s="77" t="s">
        <v>340</v>
      </c>
      <c r="C74" s="78" t="s">
        <v>341</v>
      </c>
      <c r="D74" s="78" t="s">
        <v>342</v>
      </c>
      <c r="E74" s="78" t="s">
        <v>303</v>
      </c>
      <c r="F74" s="76" t="n">
        <v>1</v>
      </c>
      <c r="G74" s="78" t="s">
        <v>320</v>
      </c>
      <c r="H74" s="76" t="n">
        <v>5.5</v>
      </c>
      <c r="I74" s="79" t="n">
        <f aca="false">F74*H74</f>
        <v>5.5</v>
      </c>
      <c r="J74" s="78" t="s">
        <v>26</v>
      </c>
      <c r="K74" s="78" t="s">
        <v>343</v>
      </c>
      <c r="L74" s="78" t="s">
        <v>344</v>
      </c>
      <c r="M74" s="78" t="s">
        <v>37</v>
      </c>
      <c r="N74" s="78"/>
    </row>
    <row r="76" customFormat="false" ht="27.75" hidden="false" customHeight="true" outlineLevel="0" collapsed="false">
      <c r="A76" s="80" t="s">
        <v>345</v>
      </c>
      <c r="B76" s="80"/>
      <c r="C76" s="80"/>
      <c r="D76" s="80"/>
      <c r="E76" s="80"/>
      <c r="F76" s="80"/>
      <c r="G76" s="80"/>
      <c r="H76" s="80"/>
      <c r="I76" s="81" t="n">
        <f aca="false">I8+I9+I10+I11+I12+I13+I15+I16+I17+I18+I19+I20+I22+I23+I24+I25+I26+I27+I29+I30+I31+I32+I33+I34+I35+I36+I38+I39+I40+I41+I42+I43+I44+I45+I46+I48+I49+I50+I51+I52+I53+I54+I55+I56+I58+I59+I60+I61+I62+I63+I64+I65+I67+I68+I69+I70+I71+I72+I73+I74</f>
        <v>1806.4</v>
      </c>
      <c r="J76" s="82"/>
      <c r="K76" s="82"/>
      <c r="L76" s="82"/>
      <c r="M76" s="82"/>
      <c r="N76" s="82"/>
    </row>
    <row r="78" customFormat="false" ht="15" hidden="false" customHeight="true" outlineLevel="0" collapsed="false">
      <c r="A78" s="83" t="s">
        <v>346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</row>
  </sheetData>
  <mergeCells count="16">
    <mergeCell ref="A2:N2"/>
    <mergeCell ref="A3:N3"/>
    <mergeCell ref="A4:F4"/>
    <mergeCell ref="G4:J4"/>
    <mergeCell ref="K4:N4"/>
    <mergeCell ref="A5:N5"/>
    <mergeCell ref="A7:N7"/>
    <mergeCell ref="A14:N14"/>
    <mergeCell ref="A21:N21"/>
    <mergeCell ref="A28:N28"/>
    <mergeCell ref="A37:N37"/>
    <mergeCell ref="A47:N47"/>
    <mergeCell ref="A57:N57"/>
    <mergeCell ref="A66:N66"/>
    <mergeCell ref="A76:H76"/>
    <mergeCell ref="A78:N7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8"/>
    <col collapsed="false" customWidth="true" hidden="false" outlineLevel="0" max="5" min="5" style="0" width="18"/>
    <col collapsed="false" customWidth="true" hidden="false" outlineLevel="0" max="6" min="6" style="0" width="24"/>
    <col collapsed="false" customWidth="true" hidden="false" outlineLevel="0" max="7" min="7" style="0" width="18"/>
  </cols>
  <sheetData>
    <row r="1" customFormat="false" ht="33.75" hidden="false" customHeight="true" outlineLevel="0" collapsed="false">
      <c r="A1" s="84" t="s">
        <v>347</v>
      </c>
      <c r="B1" s="84"/>
      <c r="C1" s="84"/>
      <c r="D1" s="84"/>
      <c r="E1" s="84"/>
      <c r="F1" s="84"/>
      <c r="G1" s="84"/>
    </row>
    <row r="2" customFormat="false" ht="21.75" hidden="false" customHeight="true" outlineLevel="0" collapsed="false">
      <c r="A2" s="85" t="s">
        <v>348</v>
      </c>
      <c r="B2" s="85"/>
      <c r="C2" s="85"/>
      <c r="D2" s="85"/>
      <c r="E2" s="85"/>
      <c r="F2" s="85"/>
      <c r="G2" s="85"/>
    </row>
    <row r="4" customFormat="false" ht="25.5" hidden="false" customHeight="true" outlineLevel="0" collapsed="false">
      <c r="A4" s="7" t="s">
        <v>349</v>
      </c>
      <c r="B4" s="86" t="s">
        <v>350</v>
      </c>
      <c r="C4" s="87" t="s">
        <v>351</v>
      </c>
      <c r="D4" s="88" t="s">
        <v>352</v>
      </c>
      <c r="E4" s="89" t="s">
        <v>353</v>
      </c>
      <c r="F4" s="90" t="s">
        <v>9</v>
      </c>
      <c r="G4" s="91" t="s">
        <v>19</v>
      </c>
    </row>
    <row r="5" customFormat="false" ht="19.5" hidden="false" customHeight="true" outlineLevel="0" collapsed="false">
      <c r="A5" s="92" t="s">
        <v>354</v>
      </c>
      <c r="B5" s="93" t="n">
        <v>100</v>
      </c>
      <c r="C5" s="94" t="n">
        <v>0</v>
      </c>
      <c r="D5" s="95" t="n">
        <v>0</v>
      </c>
      <c r="E5" s="72" t="s">
        <v>355</v>
      </c>
      <c r="F5" s="72" t="s">
        <v>356</v>
      </c>
      <c r="G5" s="72" t="s">
        <v>357</v>
      </c>
    </row>
    <row r="6" customFormat="false" ht="19.5" hidden="false" customHeight="true" outlineLevel="0" collapsed="false">
      <c r="A6" s="96" t="s">
        <v>358</v>
      </c>
      <c r="B6" s="93" t="n">
        <v>0</v>
      </c>
      <c r="C6" s="94" t="n">
        <v>100</v>
      </c>
      <c r="D6" s="95" t="n">
        <v>0</v>
      </c>
      <c r="E6" s="76" t="s">
        <v>359</v>
      </c>
      <c r="F6" s="76" t="s">
        <v>360</v>
      </c>
      <c r="G6" s="76" t="s">
        <v>361</v>
      </c>
    </row>
    <row r="7" customFormat="false" ht="19.5" hidden="false" customHeight="true" outlineLevel="0" collapsed="false">
      <c r="A7" s="97" t="s">
        <v>362</v>
      </c>
      <c r="B7" s="93" t="n">
        <v>0</v>
      </c>
      <c r="C7" s="94" t="n">
        <v>0</v>
      </c>
      <c r="D7" s="95" t="n">
        <v>100</v>
      </c>
      <c r="E7" s="72" t="s">
        <v>363</v>
      </c>
      <c r="F7" s="72" t="s">
        <v>364</v>
      </c>
      <c r="G7" s="72" t="s">
        <v>365</v>
      </c>
    </row>
    <row r="8" customFormat="false" ht="19.5" hidden="false" customHeight="true" outlineLevel="0" collapsed="false">
      <c r="A8" s="98" t="s">
        <v>366</v>
      </c>
      <c r="B8" s="93" t="n">
        <v>33</v>
      </c>
      <c r="C8" s="94" t="n">
        <v>34</v>
      </c>
      <c r="D8" s="95" t="n">
        <v>33</v>
      </c>
      <c r="E8" s="76" t="s">
        <v>367</v>
      </c>
      <c r="F8" s="76" t="s">
        <v>368</v>
      </c>
      <c r="G8" s="76" t="s">
        <v>369</v>
      </c>
    </row>
    <row r="9" customFormat="false" ht="19.5" hidden="false" customHeight="true" outlineLevel="0" collapsed="false">
      <c r="A9" s="99" t="s">
        <v>370</v>
      </c>
      <c r="B9" s="93" t="n">
        <v>50</v>
      </c>
      <c r="C9" s="94" t="n">
        <v>50</v>
      </c>
      <c r="D9" s="95" t="n">
        <v>0</v>
      </c>
      <c r="E9" s="72" t="s">
        <v>371</v>
      </c>
      <c r="F9" s="72" t="s">
        <v>372</v>
      </c>
      <c r="G9" s="72" t="s">
        <v>373</v>
      </c>
    </row>
    <row r="10" customFormat="false" ht="19.5" hidden="false" customHeight="true" outlineLevel="0" collapsed="false">
      <c r="A10" s="100" t="s">
        <v>374</v>
      </c>
      <c r="B10" s="93" t="n">
        <v>0</v>
      </c>
      <c r="C10" s="94" t="n">
        <v>50</v>
      </c>
      <c r="D10" s="95" t="n">
        <v>50</v>
      </c>
      <c r="E10" s="76" t="s">
        <v>375</v>
      </c>
      <c r="F10" s="76" t="s">
        <v>376</v>
      </c>
      <c r="G10" s="76" t="s">
        <v>377</v>
      </c>
    </row>
    <row r="11" customFormat="false" ht="19.5" hidden="false" customHeight="true" outlineLevel="0" collapsed="false">
      <c r="A11" s="101" t="s">
        <v>378</v>
      </c>
      <c r="B11" s="93" t="n">
        <v>50</v>
      </c>
      <c r="C11" s="94" t="n">
        <v>0</v>
      </c>
      <c r="D11" s="95" t="n">
        <v>50</v>
      </c>
      <c r="E11" s="72" t="s">
        <v>379</v>
      </c>
      <c r="F11" s="72" t="s">
        <v>380</v>
      </c>
      <c r="G11" s="72" t="s">
        <v>381</v>
      </c>
    </row>
    <row r="12" customFormat="false" ht="19.5" hidden="false" customHeight="true" outlineLevel="0" collapsed="false">
      <c r="A12" s="102" t="s">
        <v>382</v>
      </c>
      <c r="B12" s="93" t="n">
        <v>70</v>
      </c>
      <c r="C12" s="94" t="n">
        <v>30</v>
      </c>
      <c r="D12" s="95" t="n">
        <v>0</v>
      </c>
      <c r="E12" s="76" t="s">
        <v>383</v>
      </c>
      <c r="F12" s="76" t="s">
        <v>384</v>
      </c>
      <c r="G12" s="76" t="s">
        <v>385</v>
      </c>
    </row>
    <row r="13" customFormat="false" ht="19.5" hidden="false" customHeight="true" outlineLevel="0" collapsed="false">
      <c r="A13" s="103" t="s">
        <v>386</v>
      </c>
      <c r="B13" s="93" t="n">
        <v>40</v>
      </c>
      <c r="C13" s="94" t="n">
        <v>0</v>
      </c>
      <c r="D13" s="95" t="n">
        <v>60</v>
      </c>
      <c r="E13" s="72" t="s">
        <v>387</v>
      </c>
      <c r="F13" s="72" t="s">
        <v>388</v>
      </c>
      <c r="G13" s="72" t="s">
        <v>389</v>
      </c>
    </row>
    <row r="14" customFormat="false" ht="19.5" hidden="false" customHeight="true" outlineLevel="0" collapsed="false">
      <c r="A14" s="104" t="s">
        <v>390</v>
      </c>
      <c r="B14" s="93" t="n">
        <v>80</v>
      </c>
      <c r="C14" s="94" t="n">
        <v>10</v>
      </c>
      <c r="D14" s="95" t="n">
        <v>10</v>
      </c>
      <c r="E14" s="76" t="s">
        <v>391</v>
      </c>
      <c r="F14" s="76" t="s">
        <v>392</v>
      </c>
      <c r="G14" s="76" t="s">
        <v>393</v>
      </c>
    </row>
    <row r="15" customFormat="false" ht="19.5" hidden="false" customHeight="true" outlineLevel="0" collapsed="false">
      <c r="A15" s="105" t="s">
        <v>394</v>
      </c>
      <c r="B15" s="93" t="n">
        <v>0</v>
      </c>
      <c r="C15" s="94" t="n">
        <v>60</v>
      </c>
      <c r="D15" s="95" t="n">
        <v>40</v>
      </c>
      <c r="E15" s="72" t="s">
        <v>395</v>
      </c>
      <c r="F15" s="72" t="s">
        <v>396</v>
      </c>
      <c r="G15" s="72" t="s">
        <v>397</v>
      </c>
    </row>
    <row r="16" customFormat="false" ht="19.5" hidden="false" customHeight="true" outlineLevel="0" collapsed="false">
      <c r="A16" s="106" t="s">
        <v>398</v>
      </c>
      <c r="B16" s="93" t="n">
        <v>60</v>
      </c>
      <c r="C16" s="94" t="n">
        <v>25</v>
      </c>
      <c r="D16" s="95" t="n">
        <v>15</v>
      </c>
      <c r="E16" s="76" t="s">
        <v>399</v>
      </c>
      <c r="F16" s="76" t="s">
        <v>400</v>
      </c>
      <c r="G16" s="76" t="s">
        <v>401</v>
      </c>
    </row>
    <row r="17" customFormat="false" ht="19.5" hidden="false" customHeight="true" outlineLevel="0" collapsed="false">
      <c r="A17" s="107" t="s">
        <v>402</v>
      </c>
      <c r="B17" s="93" t="n">
        <v>20</v>
      </c>
      <c r="C17" s="94" t="n">
        <v>80</v>
      </c>
      <c r="D17" s="95" t="n">
        <v>0</v>
      </c>
      <c r="E17" s="72" t="s">
        <v>403</v>
      </c>
      <c r="F17" s="72" t="s">
        <v>404</v>
      </c>
      <c r="G17" s="72" t="s">
        <v>405</v>
      </c>
    </row>
    <row r="18" customFormat="false" ht="19.5" hidden="false" customHeight="true" outlineLevel="0" collapsed="false">
      <c r="A18" s="108" t="s">
        <v>406</v>
      </c>
      <c r="B18" s="93" t="n">
        <v>5</v>
      </c>
      <c r="C18" s="94" t="n">
        <v>5</v>
      </c>
      <c r="D18" s="95" t="n">
        <v>90</v>
      </c>
      <c r="E18" s="76" t="s">
        <v>407</v>
      </c>
      <c r="F18" s="76" t="s">
        <v>408</v>
      </c>
      <c r="G18" s="76" t="s">
        <v>409</v>
      </c>
    </row>
    <row r="19" customFormat="false" ht="19.5" hidden="false" customHeight="true" outlineLevel="0" collapsed="false">
      <c r="A19" s="109" t="s">
        <v>410</v>
      </c>
      <c r="B19" s="93" t="n">
        <v>80</v>
      </c>
      <c r="C19" s="94" t="n">
        <v>60</v>
      </c>
      <c r="D19" s="95" t="n">
        <v>0</v>
      </c>
      <c r="E19" s="72" t="s">
        <v>411</v>
      </c>
      <c r="F19" s="72" t="s">
        <v>412</v>
      </c>
      <c r="G19" s="72" t="s">
        <v>413</v>
      </c>
    </row>
    <row r="20" customFormat="false" ht="19.5" hidden="false" customHeight="true" outlineLevel="0" collapsed="false">
      <c r="A20" s="110" t="s">
        <v>414</v>
      </c>
      <c r="B20" s="93" t="n">
        <v>85</v>
      </c>
      <c r="C20" s="94" t="n">
        <v>30</v>
      </c>
      <c r="D20" s="95" t="n">
        <v>15</v>
      </c>
      <c r="E20" s="76" t="s">
        <v>415</v>
      </c>
      <c r="F20" s="76" t="s">
        <v>416</v>
      </c>
      <c r="G20" s="76" t="s">
        <v>417</v>
      </c>
    </row>
    <row r="21" customFormat="false" ht="19.5" hidden="false" customHeight="true" outlineLevel="0" collapsed="false">
      <c r="A21" s="111" t="s">
        <v>418</v>
      </c>
      <c r="B21" s="93" t="n">
        <v>10</v>
      </c>
      <c r="C21" s="94" t="n">
        <v>40</v>
      </c>
      <c r="D21" s="95" t="n">
        <v>50</v>
      </c>
      <c r="E21" s="72" t="s">
        <v>419</v>
      </c>
      <c r="F21" s="72" t="s">
        <v>420</v>
      </c>
      <c r="G21" s="72" t="s">
        <v>421</v>
      </c>
    </row>
    <row r="22" customFormat="false" ht="19.5" hidden="false" customHeight="true" outlineLevel="0" collapsed="false">
      <c r="A22" s="112" t="s">
        <v>422</v>
      </c>
      <c r="B22" s="93" t="n">
        <v>20</v>
      </c>
      <c r="C22" s="94" t="n">
        <v>0</v>
      </c>
      <c r="D22" s="95" t="n">
        <v>80</v>
      </c>
      <c r="E22" s="76" t="s">
        <v>423</v>
      </c>
      <c r="F22" s="76" t="s">
        <v>424</v>
      </c>
      <c r="G22" s="76" t="s">
        <v>425</v>
      </c>
    </row>
    <row r="23" customFormat="false" ht="19.5" hidden="false" customHeight="true" outlineLevel="0" collapsed="false">
      <c r="A23" s="113" t="s">
        <v>426</v>
      </c>
      <c r="B23" s="93" t="n">
        <v>50</v>
      </c>
      <c r="C23" s="94" t="n">
        <v>45</v>
      </c>
      <c r="D23" s="95" t="n">
        <v>5</v>
      </c>
      <c r="E23" s="72" t="s">
        <v>427</v>
      </c>
      <c r="F23" s="72" t="s">
        <v>428</v>
      </c>
      <c r="G23" s="72" t="s">
        <v>429</v>
      </c>
    </row>
    <row r="24" customFormat="false" ht="19.5" hidden="false" customHeight="true" outlineLevel="0" collapsed="false">
      <c r="A24" s="114" t="s">
        <v>430</v>
      </c>
      <c r="B24" s="93" t="n">
        <v>5</v>
      </c>
      <c r="C24" s="94" t="n">
        <v>70</v>
      </c>
      <c r="D24" s="95" t="n">
        <v>25</v>
      </c>
      <c r="E24" s="76" t="s">
        <v>431</v>
      </c>
      <c r="F24" s="76" t="s">
        <v>432</v>
      </c>
      <c r="G24" s="76" t="s">
        <v>397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2"/>
    <col collapsed="false" customWidth="true" hidden="false" outlineLevel="0" max="6" min="6" style="0" width="30"/>
  </cols>
  <sheetData>
    <row r="1" customFormat="false" ht="31.5" hidden="false" customHeight="true" outlineLevel="0" collapsed="false">
      <c r="A1" s="115" t="s">
        <v>433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3" customFormat="false" ht="25.5" hidden="false" customHeight="true" outlineLevel="0" collapsed="false">
      <c r="A3" s="116" t="s">
        <v>434</v>
      </c>
      <c r="B3" s="116" t="s">
        <v>435</v>
      </c>
      <c r="C3" s="116" t="s">
        <v>436</v>
      </c>
      <c r="D3" s="116" t="s">
        <v>437</v>
      </c>
      <c r="E3" s="116" t="s">
        <v>438</v>
      </c>
      <c r="F3" s="116" t="s">
        <v>19</v>
      </c>
    </row>
    <row r="4" customFormat="false" ht="19.5" hidden="false" customHeight="true" outlineLevel="0" collapsed="false">
      <c r="A4" s="117" t="s">
        <v>439</v>
      </c>
      <c r="B4" s="118" t="s">
        <v>258</v>
      </c>
      <c r="C4" s="118" t="s">
        <v>440</v>
      </c>
      <c r="D4" s="118" t="s">
        <v>441</v>
      </c>
      <c r="E4" s="119" t="s">
        <v>442</v>
      </c>
      <c r="F4" s="117" t="s">
        <v>443</v>
      </c>
    </row>
    <row r="5" customFormat="false" ht="19.5" hidden="false" customHeight="true" outlineLevel="0" collapsed="false">
      <c r="A5" s="69" t="s">
        <v>268</v>
      </c>
      <c r="B5" s="67" t="s">
        <v>266</v>
      </c>
      <c r="C5" s="67" t="s">
        <v>444</v>
      </c>
      <c r="D5" s="67" t="s">
        <v>445</v>
      </c>
      <c r="E5" s="119" t="s">
        <v>442</v>
      </c>
      <c r="F5" s="69" t="s">
        <v>446</v>
      </c>
    </row>
    <row r="6" customFormat="false" ht="19.5" hidden="false" customHeight="true" outlineLevel="0" collapsed="false">
      <c r="A6" s="117" t="s">
        <v>272</v>
      </c>
      <c r="B6" s="118" t="s">
        <v>270</v>
      </c>
      <c r="C6" s="118" t="s">
        <v>444</v>
      </c>
      <c r="D6" s="118" t="s">
        <v>447</v>
      </c>
      <c r="E6" s="119" t="s">
        <v>442</v>
      </c>
      <c r="F6" s="117" t="s">
        <v>448</v>
      </c>
    </row>
    <row r="7" customFormat="false" ht="19.5" hidden="false" customHeight="true" outlineLevel="0" collapsed="false">
      <c r="A7" s="69" t="s">
        <v>277</v>
      </c>
      <c r="B7" s="67" t="s">
        <v>275</v>
      </c>
      <c r="C7" s="67" t="s">
        <v>444</v>
      </c>
      <c r="D7" s="67" t="s">
        <v>447</v>
      </c>
      <c r="E7" s="119" t="s">
        <v>442</v>
      </c>
      <c r="F7" s="69" t="s">
        <v>449</v>
      </c>
    </row>
    <row r="8" customFormat="false" ht="19.5" hidden="false" customHeight="true" outlineLevel="0" collapsed="false">
      <c r="A8" s="117" t="s">
        <v>282</v>
      </c>
      <c r="B8" s="118" t="s">
        <v>280</v>
      </c>
      <c r="C8" s="118" t="s">
        <v>444</v>
      </c>
      <c r="D8" s="118" t="s">
        <v>450</v>
      </c>
      <c r="E8" s="119" t="s">
        <v>442</v>
      </c>
      <c r="F8" s="117" t="s">
        <v>451</v>
      </c>
    </row>
    <row r="9" customFormat="false" ht="19.5" hidden="false" customHeight="true" outlineLevel="0" collapsed="false">
      <c r="A9" s="69" t="s">
        <v>452</v>
      </c>
      <c r="B9" s="67" t="s">
        <v>285</v>
      </c>
      <c r="C9" s="67" t="s">
        <v>444</v>
      </c>
      <c r="D9" s="67" t="s">
        <v>447</v>
      </c>
      <c r="E9" s="119" t="s">
        <v>442</v>
      </c>
      <c r="F9" s="69"/>
    </row>
    <row r="10" customFormat="false" ht="19.5" hidden="false" customHeight="true" outlineLevel="0" collapsed="false">
      <c r="A10" s="117" t="s">
        <v>453</v>
      </c>
      <c r="B10" s="118" t="s">
        <v>258</v>
      </c>
      <c r="C10" s="118" t="s">
        <v>454</v>
      </c>
      <c r="D10" s="118" t="s">
        <v>441</v>
      </c>
      <c r="E10" s="119" t="s">
        <v>442</v>
      </c>
      <c r="F10" s="117" t="s">
        <v>455</v>
      </c>
    </row>
    <row r="11" customFormat="false" ht="19.5" hidden="false" customHeight="true" outlineLevel="0" collapsed="false">
      <c r="A11" s="69" t="s">
        <v>456</v>
      </c>
      <c r="B11" s="67" t="s">
        <v>457</v>
      </c>
      <c r="C11" s="67" t="s">
        <v>444</v>
      </c>
      <c r="D11" s="67" t="s">
        <v>458</v>
      </c>
      <c r="E11" s="120" t="s">
        <v>459</v>
      </c>
      <c r="F11" s="69" t="s">
        <v>460</v>
      </c>
    </row>
    <row r="12" customFormat="false" ht="19.5" hidden="false" customHeight="true" outlineLevel="0" collapsed="false">
      <c r="A12" s="117" t="s">
        <v>461</v>
      </c>
      <c r="B12" s="118" t="s">
        <v>457</v>
      </c>
      <c r="C12" s="118" t="s">
        <v>444</v>
      </c>
      <c r="D12" s="118" t="s">
        <v>458</v>
      </c>
      <c r="E12" s="120" t="s">
        <v>459</v>
      </c>
      <c r="F12" s="117" t="s">
        <v>462</v>
      </c>
    </row>
    <row r="13" customFormat="false" ht="19.5" hidden="false" customHeight="true" outlineLevel="0" collapsed="false">
      <c r="A13" s="69" t="s">
        <v>463</v>
      </c>
      <c r="B13" s="67" t="s">
        <v>457</v>
      </c>
      <c r="C13" s="67" t="s">
        <v>454</v>
      </c>
      <c r="D13" s="67" t="s">
        <v>441</v>
      </c>
      <c r="E13" s="120" t="s">
        <v>459</v>
      </c>
      <c r="F13" s="69"/>
    </row>
    <row r="14" customFormat="false" ht="19.5" hidden="false" customHeight="true" outlineLevel="0" collapsed="false">
      <c r="A14" s="117" t="s">
        <v>464</v>
      </c>
      <c r="B14" s="118" t="s">
        <v>465</v>
      </c>
      <c r="C14" s="118" t="s">
        <v>466</v>
      </c>
      <c r="D14" s="118" t="s">
        <v>450</v>
      </c>
      <c r="E14" s="121" t="s">
        <v>467</v>
      </c>
      <c r="F14" s="117" t="s">
        <v>468</v>
      </c>
    </row>
    <row r="15" customFormat="false" ht="19.5" hidden="false" customHeight="true" outlineLevel="0" collapsed="false">
      <c r="A15" s="69" t="s">
        <v>469</v>
      </c>
      <c r="B15" s="67" t="s">
        <v>465</v>
      </c>
      <c r="C15" s="67" t="s">
        <v>444</v>
      </c>
      <c r="D15" s="67" t="s">
        <v>450</v>
      </c>
      <c r="E15" s="121" t="s">
        <v>467</v>
      </c>
      <c r="F15" s="69" t="s">
        <v>468</v>
      </c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4" min="3" style="0" width="16"/>
    <col collapsed="false" customWidth="true" hidden="false" outlineLevel="0" max="5" min="5" style="0" width="20"/>
  </cols>
  <sheetData>
    <row r="1" customFormat="false" ht="31.5" hidden="false" customHeight="true" outlineLevel="0" collapsed="false">
      <c r="A1" s="122" t="s">
        <v>470</v>
      </c>
      <c r="B1" s="122"/>
      <c r="C1" s="122"/>
      <c r="D1" s="122"/>
      <c r="E1" s="122"/>
    </row>
    <row r="3" customFormat="false" ht="25.5" hidden="false" customHeight="true" outlineLevel="0" collapsed="false">
      <c r="A3" s="7" t="s">
        <v>10</v>
      </c>
      <c r="B3" s="7" t="s">
        <v>471</v>
      </c>
      <c r="C3" s="7" t="s">
        <v>472</v>
      </c>
      <c r="D3" s="7" t="s">
        <v>473</v>
      </c>
      <c r="E3" s="7" t="s">
        <v>474</v>
      </c>
    </row>
    <row r="4" customFormat="false" ht="21.75" hidden="false" customHeight="true" outlineLevel="0" collapsed="false">
      <c r="A4" s="123" t="s">
        <v>475</v>
      </c>
      <c r="B4" s="124" t="n">
        <v>6</v>
      </c>
      <c r="C4" s="125" t="n">
        <v>35</v>
      </c>
      <c r="D4" s="126" t="n">
        <v>0.0636363636363636</v>
      </c>
      <c r="E4" s="127" t="s">
        <v>476</v>
      </c>
    </row>
    <row r="5" customFormat="false" ht="21.75" hidden="false" customHeight="true" outlineLevel="0" collapsed="false">
      <c r="A5" s="128" t="s">
        <v>477</v>
      </c>
      <c r="B5" s="129" t="n">
        <v>6</v>
      </c>
      <c r="C5" s="130" t="n">
        <v>35</v>
      </c>
      <c r="D5" s="131" t="n">
        <v>0.0636363636363636</v>
      </c>
      <c r="E5" s="132" t="s">
        <v>476</v>
      </c>
    </row>
    <row r="6" customFormat="false" ht="21.75" hidden="false" customHeight="true" outlineLevel="0" collapsed="false">
      <c r="A6" s="133" t="s">
        <v>478</v>
      </c>
      <c r="B6" s="124" t="n">
        <v>6</v>
      </c>
      <c r="C6" s="125" t="n">
        <v>35</v>
      </c>
      <c r="D6" s="126" t="n">
        <v>0.0636363636363636</v>
      </c>
      <c r="E6" s="134" t="s">
        <v>476</v>
      </c>
    </row>
    <row r="7" customFormat="false" ht="21.75" hidden="false" customHeight="true" outlineLevel="0" collapsed="false">
      <c r="A7" s="135" t="s">
        <v>479</v>
      </c>
      <c r="B7" s="129" t="n">
        <v>8</v>
      </c>
      <c r="C7" s="130" t="n">
        <v>74</v>
      </c>
      <c r="D7" s="131" t="n">
        <v>0.134545454545455</v>
      </c>
      <c r="E7" s="136" t="s">
        <v>476</v>
      </c>
    </row>
    <row r="8" customFormat="false" ht="21.75" hidden="false" customHeight="true" outlineLevel="0" collapsed="false">
      <c r="A8" s="137" t="s">
        <v>480</v>
      </c>
      <c r="B8" s="124" t="n">
        <v>9</v>
      </c>
      <c r="C8" s="125" t="n">
        <v>192.5</v>
      </c>
      <c r="D8" s="126" t="n">
        <v>0.35</v>
      </c>
      <c r="E8" s="138" t="s">
        <v>476</v>
      </c>
    </row>
    <row r="9" customFormat="false" ht="21.75" hidden="false" customHeight="true" outlineLevel="0" collapsed="false">
      <c r="A9" s="139" t="s">
        <v>481</v>
      </c>
      <c r="B9" s="129" t="n">
        <v>9</v>
      </c>
      <c r="C9" s="130" t="n">
        <v>53.5</v>
      </c>
      <c r="D9" s="131" t="n">
        <v>0.0972727272727273</v>
      </c>
      <c r="E9" s="140" t="s">
        <v>476</v>
      </c>
    </row>
    <row r="10" customFormat="false" ht="21.75" hidden="false" customHeight="true" outlineLevel="0" collapsed="false">
      <c r="A10" s="141" t="s">
        <v>482</v>
      </c>
      <c r="B10" s="124" t="n">
        <v>8</v>
      </c>
      <c r="C10" s="125" t="n">
        <v>37.3</v>
      </c>
      <c r="D10" s="126" t="n">
        <v>0.0678181818181818</v>
      </c>
      <c r="E10" s="142" t="s">
        <v>476</v>
      </c>
    </row>
    <row r="11" customFormat="false" ht="21.75" hidden="false" customHeight="true" outlineLevel="0" collapsed="false">
      <c r="A11" s="143" t="s">
        <v>483</v>
      </c>
      <c r="B11" s="129" t="n">
        <v>8</v>
      </c>
      <c r="C11" s="130" t="n">
        <v>87.7</v>
      </c>
      <c r="D11" s="131" t="n">
        <v>0.159454545454546</v>
      </c>
      <c r="E11" s="144" t="s">
        <v>476</v>
      </c>
    </row>
    <row r="12" customFormat="false" ht="27.75" hidden="false" customHeight="true" outlineLevel="0" collapsed="false">
      <c r="A12" s="80" t="s">
        <v>484</v>
      </c>
      <c r="B12" s="80"/>
      <c r="C12" s="81" t="n">
        <v>550</v>
      </c>
      <c r="D12" s="145" t="n">
        <v>1</v>
      </c>
      <c r="E12" s="82"/>
    </row>
  </sheetData>
  <mergeCells count="2">
    <mergeCell ref="A1:E1"/>
    <mergeCell ref="A12:B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2026-05-03T17:34:54Z</dcterms:created>
  <dc:creator>openpyxl</dc:creator>
  <dc:description/>
  <dc:language>en-US</dc:language>
  <cp:lastModifiedBy/>
  <dcterms:modified xsi:type="dcterms:W3CDTF">2026-05-03T17:34:54Z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